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Локальный диск\Протоколы сессий 6 созыва\52 сессия\Реш. № Об исполнении местного бюджета за 2023 год\"/>
    </mc:Choice>
  </mc:AlternateContent>
  <xr:revisionPtr revIDLastSave="0" documentId="8_{A3B93B22-F460-4C81-AB1A-68210ABB66AE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definedNames>
    <definedName name="_xlnm.Print_Titles" localSheetId="0">Лист1!$8:$8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51" i="1" l="1"/>
  <c r="F50" i="1"/>
  <c r="F49" i="1"/>
  <c r="D49" i="1"/>
  <c r="E48" i="1"/>
  <c r="F48" i="1" s="1"/>
  <c r="D48" i="1"/>
  <c r="F47" i="1"/>
  <c r="D47" i="1"/>
  <c r="F46" i="1"/>
  <c r="F45" i="1"/>
  <c r="F44" i="1"/>
  <c r="E43" i="1"/>
  <c r="F43" i="1" s="1"/>
  <c r="D43" i="1"/>
  <c r="D42" i="1" s="1"/>
  <c r="F40" i="1"/>
  <c r="F39" i="1"/>
  <c r="D38" i="1"/>
  <c r="F38" i="1" s="1"/>
  <c r="F36" i="1"/>
  <c r="D36" i="1"/>
  <c r="D35" i="1"/>
  <c r="F35" i="1" s="1"/>
  <c r="F34" i="1"/>
  <c r="F33" i="1"/>
  <c r="D33" i="1"/>
  <c r="F32" i="1"/>
  <c r="F31" i="1"/>
  <c r="F30" i="1"/>
  <c r="F29" i="1"/>
  <c r="F28" i="1"/>
  <c r="F27" i="1"/>
  <c r="D27" i="1"/>
  <c r="F25" i="1"/>
  <c r="F24" i="1"/>
  <c r="F23" i="1"/>
  <c r="D22" i="1"/>
  <c r="F22" i="1" s="1"/>
  <c r="F21" i="1"/>
  <c r="F20" i="1"/>
  <c r="D20" i="1"/>
  <c r="D19" i="1"/>
  <c r="F19" i="1" s="1"/>
  <c r="F18" i="1"/>
  <c r="F16" i="1"/>
  <c r="D16" i="1"/>
  <c r="F12" i="1"/>
  <c r="F11" i="1"/>
  <c r="D11" i="1"/>
  <c r="F10" i="1"/>
  <c r="E9" i="1"/>
  <c r="D9" i="1"/>
  <c r="D52" i="1" l="1"/>
  <c r="F9" i="1"/>
  <c r="E42" i="1"/>
  <c r="F42" i="1" s="1"/>
  <c r="E52" i="1" l="1"/>
  <c r="F52" i="1" s="1"/>
</calcChain>
</file>

<file path=xl/sharedStrings.xml><?xml version="1.0" encoding="utf-8"?>
<sst xmlns="http://schemas.openxmlformats.org/spreadsheetml/2006/main" count="98" uniqueCount="98">
  <si>
    <t>ПРИЛОЖЕНИЕ №1</t>
  </si>
  <si>
    <t>к решению Совета муниципального</t>
  </si>
  <si>
    <t>образования Северский район</t>
  </si>
  <si>
    <t>от ____________________ № ____</t>
  </si>
  <si>
    <t>Объем поступлений доходов в местный бюджет по кодам</t>
  </si>
  <si>
    <t>видов (подвидов) доходов на 2023 год</t>
  </si>
  <si>
    <t xml:space="preserve">тыс.рублей </t>
  </si>
  <si>
    <t>Код бюджетной классификации</t>
  </si>
  <si>
    <t>Наименование доходов</t>
  </si>
  <si>
    <t>Бюджет,  утвержденный решением Совета МО Северский район от 22.12.2022 №296 (в редакции от 21.12.2023 №420)</t>
  </si>
  <si>
    <t xml:space="preserve">Исполнено за 2023 год </t>
  </si>
  <si>
    <t>Процент исполнения</t>
  </si>
  <si>
    <t>1 00 00000 00 0000 000</t>
  </si>
  <si>
    <t>Налоговые и неналоговые доходы</t>
  </si>
  <si>
    <t>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</si>
  <si>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</si>
  <si>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1 01 02000 01 0000 110</t>
  </si>
  <si>
    <t>Налог на доходы физических лиц</t>
  </si>
  <si>
    <t>1 03 02231 01 0000 110</t>
  </si>
  <si>
    <t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</si>
  <si>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</si>
  <si>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1 03 02251 01 0000 110</t>
  </si>
  <si>
    <t>1 03 02261 01 0000 110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</si>
  <si>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</si>
  <si>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</si>
  <si>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</si>
  <si>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</si>
  <si>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</si>
  <si>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 xml:space="preserve">Единый сельскохозяйственный налог 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</si>
  <si>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</si>
  <si>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</si>
  <si>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1 06 02000 02 0000 110</t>
  </si>
  <si>
    <t>Налог на имущество организаций</t>
  </si>
  <si>
    <t>1 08 00000 00 0000 110</t>
  </si>
  <si>
    <t xml:space="preserve">Государственная пошлина </t>
  </si>
  <si>
    <t>1 11 03050 05 0000 120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</si>
  <si>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</si>
  <si>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</si>
  <si>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</si>
  <si>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</si>
  <si>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</si>
  <si>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</si>
  <si>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</si>
  <si>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</si>
  <si>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</si>
  <si>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1 11 05075 05 0000 120</t>
  </si>
  <si>
    <t>Доходы  от  сдачи  в  аренду  имущества,  составляющего казну муниципальных районов (за исключением земельных участков)</t>
  </si>
  <si>
    <t>1 11 05313 05 0000 120</t>
  </si>
  <si>
    <t>Плата по соглашениям об установлении сервитута, заключенным органами местного самоуправления муниципального района,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муниципального района</t>
  </si>
  <si>
    <t>1 11 05314 13 0000 120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</si>
  <si>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</si>
  <si>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1 11 09045 05 0000 120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</si>
  <si>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
имущества муниципальных унитарных предприятий, в том числе казенных) </t>
  </si>
  <si>
    <t>1 12 01000 01 0000 120</t>
  </si>
  <si>
    <t>Плата за негативное воздействие на окружающую среду</t>
  </si>
  <si>
    <t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</si>
  <si>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</si>
  <si>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>1 13 02995 05 0000 130</t>
  </si>
  <si>
    <t xml:space="preserve">Прочие доходы от компенсации затрат бюджетов муниципальных районов 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</si>
  <si>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</si>
  <si>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</si>
  <si>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</si>
  <si>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</si>
  <si>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</si>
  <si>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</si>
  <si>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</si>
  <si>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</si>
  <si>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</si>
  <si>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</si>
  <si>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</si>
  <si>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</si>
  <si>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</si>
  <si>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</si>
  <si>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1 17 01000 00 0000 180</t>
  </si>
  <si>
    <t>Невыясненные поступления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</si>
  <si>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</si>
  <si>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</si>
  <si>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</si>
  <si>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</si>
  <si>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</si>
  <si>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</si>
  <si>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</si>
  <si>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 xml:space="preserve">Субсидии бюджетам бюджетной системы Российской Федерации (межбюджетные субсидии) 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</si>
  <si>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</si>
  <si>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</si>
  <si>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</si>
  <si>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</si>
  <si>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 xml:space="preserve">2 03 00000 00 0000 000 </t>
  </si>
  <si>
    <t xml:space="preserve">БЕЗВОЗМЕЗДНЫЕ ПОСТУПЛЕНИЯ ОТ ГОСУДАРСТВЕННЫХ (МУНИЦИПАЛЬНЫХ) ОРГАНИЗАЦИЙ </t>
  </si>
  <si>
    <t xml:space="preserve">2 03 05099 05 0000 150 </t>
  </si>
  <si>
    <t xml:space="preserve">Прочие безвозмездные поступления от государственных (муниципальных) организаций в бюджеты муниципальных районов 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</si>
  <si>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</si>
  <si>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</si>
  <si>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2 19 00000 00 0000 150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</si>
  <si>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</si>
  <si>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</si>
  <si>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Заместитель главы администрации (начальник финансового управления)</t>
  </si>
  <si>
    <t>К.В.Леуцкая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</si>
</sst>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7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b/>
      <sz val="10.5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164" fontId="1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/>
    <xf numFmtId="164" fontId="8" fillId="0" borderId="1" xfId="0" applyNumberFormat="1" applyFont="1" applyBorder="1" applyAlignment="1">
      <alignment horizontal="right"/>
    </xf>
    <xf numFmtId="0" fontId="9" fillId="0" borderId="1" xfId="0" applyFont="1" applyBorder="1"/>
    <xf numFmtId="164" fontId="1" fillId="0" borderId="1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164" fontId="1" fillId="0" borderId="1" xfId="0" applyNumberFormat="1" applyFont="1" applyBorder="1" applyAlignment="1" applyProtection="1">
      <alignment horizontal="right" wrapText="1"/>
      <protection locked="0"/>
    </xf>
    <xf numFmtId="0" fontId="2" fillId="0" borderId="0" xfId="0" applyFont="1" applyAlignment="1">
      <alignment horizontal="right"/>
    </xf>
    <xf numFmtId="0" fontId="10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68"/>
  <sheetViews>
    <sheetView tabSelected="1" zoomScaleNormal="100" workbookViewId="0">
      <selection activeCell="B3" sqref="B3"/>
    </sheetView>
  </sheetViews>
  <sheetFormatPr defaultColWidth="9.85546875" defaultRowHeight="15" x14ac:dyDescent="0.25"/>
  <cols>
    <col min="1" max="1" width="20.7109375" style="14" customWidth="1"/>
    <col min="2" max="2" width="22.85546875" style="14" customWidth="1"/>
    <col min="3" max="3" width="16.140625" style="14" customWidth="1"/>
    <col min="4" max="4" width="12" style="14" customWidth="1"/>
    <col min="5" max="5" width="11.5703125" style="14" customWidth="1"/>
    <col min="6" max="6" width="8.28515625" style="14" customWidth="1"/>
    <col min="7" max="1024" width="9.85546875" style="14"/>
  </cols>
  <sheetData>
    <row r="1" spans="1:1024" ht="18.75" x14ac:dyDescent="0.25">
      <c r="C1" s="13" t="s">
        <v>0</v>
      </c>
      <c r="D1" s="13"/>
      <c r="E1" s="13"/>
      <c r="F1" s="13"/>
    </row>
    <row r="2" spans="1:1024" ht="18.75" x14ac:dyDescent="0.25">
      <c r="C2" s="13" t="s">
        <v>1</v>
      </c>
      <c r="D2" s="13"/>
      <c r="E2" s="13"/>
      <c r="F2" s="13"/>
    </row>
    <row r="3" spans="1:1024" ht="18.75" x14ac:dyDescent="0.25">
      <c r="C3" s="13" t="s">
        <v>2</v>
      </c>
      <c r="D3" s="13"/>
      <c r="E3" s="13"/>
      <c r="F3" s="13"/>
    </row>
    <row r="4" spans="1:1024" ht="18.75" x14ac:dyDescent="0.25">
      <c r="C4" s="13" t="s">
        <v>3</v>
      </c>
      <c r="D4" s="13"/>
      <c r="E4" s="13"/>
      <c r="F4" s="13"/>
    </row>
    <row r="5" spans="1:1024" ht="18.75" customHeight="1" x14ac:dyDescent="0.25">
      <c r="A5" s="12" t="s">
        <v>4</v>
      </c>
      <c r="B5" s="12"/>
      <c r="C5" s="12"/>
      <c r="D5" s="12"/>
      <c r="E5" s="12"/>
      <c r="F5" s="12"/>
    </row>
    <row r="6" spans="1:1024" ht="18.75" customHeight="1" x14ac:dyDescent="0.25">
      <c r="A6" s="12" t="s">
        <v>5</v>
      </c>
      <c r="B6" s="12"/>
      <c r="C6" s="12"/>
      <c r="D6" s="12"/>
      <c r="E6" s="12"/>
      <c r="F6" s="12"/>
    </row>
    <row r="7" spans="1:1024" x14ac:dyDescent="0.25">
      <c r="E7" s="11" t="s">
        <v>6</v>
      </c>
      <c r="F7" s="11"/>
    </row>
    <row r="8" spans="1:1024" ht="65.650000000000006" customHeight="1" x14ac:dyDescent="0.25">
      <c r="A8" s="16" t="s">
        <v>7</v>
      </c>
      <c r="B8" s="10" t="s">
        <v>8</v>
      </c>
      <c r="C8" s="10"/>
      <c r="D8" s="17" t="s">
        <v>9</v>
      </c>
      <c r="E8" s="18" t="s">
        <v>10</v>
      </c>
      <c r="F8" s="17" t="s">
        <v>11</v>
      </c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  <c r="IJ8" s="19"/>
      <c r="IK8" s="19"/>
      <c r="IL8" s="19"/>
      <c r="IM8" s="19"/>
      <c r="IN8" s="19"/>
      <c r="IO8" s="19"/>
      <c r="IP8" s="19"/>
      <c r="IQ8" s="19"/>
      <c r="IR8" s="19"/>
      <c r="IS8" s="19"/>
      <c r="IT8" s="19"/>
      <c r="IU8" s="19"/>
      <c r="IV8" s="19"/>
      <c r="IW8" s="19"/>
      <c r="IX8" s="19"/>
      <c r="IY8" s="19"/>
      <c r="IZ8" s="19"/>
      <c r="JA8" s="19"/>
      <c r="JB8" s="19"/>
      <c r="JC8" s="19"/>
      <c r="JD8" s="19"/>
      <c r="JE8" s="19"/>
      <c r="JF8" s="19"/>
      <c r="JG8" s="19"/>
      <c r="JH8" s="19"/>
      <c r="JI8" s="19"/>
      <c r="JJ8" s="19"/>
      <c r="JK8" s="19"/>
      <c r="JL8" s="19"/>
      <c r="JM8" s="19"/>
      <c r="JN8" s="19"/>
      <c r="JO8" s="19"/>
      <c r="JP8" s="19"/>
      <c r="JQ8" s="19"/>
      <c r="JR8" s="19"/>
      <c r="JS8" s="19"/>
      <c r="JT8" s="19"/>
      <c r="JU8" s="19"/>
      <c r="JV8" s="19"/>
      <c r="JW8" s="19"/>
      <c r="JX8" s="19"/>
      <c r="JY8" s="19"/>
      <c r="JZ8" s="19"/>
      <c r="KA8" s="19"/>
      <c r="KB8" s="19"/>
      <c r="KC8" s="19"/>
      <c r="KD8" s="19"/>
      <c r="KE8" s="19"/>
      <c r="KF8" s="19"/>
      <c r="KG8" s="19"/>
      <c r="KH8" s="19"/>
      <c r="KI8" s="19"/>
      <c r="KJ8" s="19"/>
      <c r="KK8" s="19"/>
      <c r="KL8" s="19"/>
      <c r="KM8" s="19"/>
      <c r="KN8" s="19"/>
      <c r="KO8" s="19"/>
      <c r="KP8" s="19"/>
      <c r="KQ8" s="19"/>
      <c r="KR8" s="19"/>
      <c r="KS8" s="19"/>
      <c r="KT8" s="19"/>
      <c r="KU8" s="19"/>
      <c r="KV8" s="19"/>
      <c r="KW8" s="19"/>
      <c r="KX8" s="19"/>
      <c r="KY8" s="19"/>
      <c r="KZ8" s="19"/>
      <c r="LA8" s="19"/>
      <c r="LB8" s="19"/>
      <c r="LC8" s="19"/>
      <c r="LD8" s="19"/>
      <c r="LE8" s="19"/>
      <c r="LF8" s="19"/>
      <c r="LG8" s="19"/>
      <c r="LH8" s="19"/>
      <c r="LI8" s="19"/>
      <c r="LJ8" s="19"/>
      <c r="LK8" s="19"/>
      <c r="LL8" s="19"/>
      <c r="LM8" s="19"/>
      <c r="LN8" s="19"/>
      <c r="LO8" s="19"/>
      <c r="LP8" s="19"/>
      <c r="LQ8" s="19"/>
      <c r="LR8" s="19"/>
      <c r="LS8" s="19"/>
      <c r="LT8" s="19"/>
      <c r="LU8" s="19"/>
      <c r="LV8" s="19"/>
      <c r="LW8" s="19"/>
      <c r="LX8" s="19"/>
      <c r="LY8" s="19"/>
      <c r="LZ8" s="19"/>
      <c r="MA8" s="19"/>
      <c r="MB8" s="19"/>
      <c r="MC8" s="19"/>
      <c r="MD8" s="19"/>
      <c r="ME8" s="19"/>
      <c r="MF8" s="19"/>
      <c r="MG8" s="19"/>
      <c r="MH8" s="19"/>
      <c r="MI8" s="19"/>
      <c r="MJ8" s="19"/>
      <c r="MK8" s="19"/>
      <c r="ML8" s="19"/>
      <c r="MM8" s="19"/>
      <c r="MN8" s="19"/>
      <c r="MO8" s="19"/>
      <c r="MP8" s="19"/>
      <c r="MQ8" s="19"/>
      <c r="MR8" s="19"/>
      <c r="MS8" s="19"/>
      <c r="MT8" s="19"/>
      <c r="MU8" s="19"/>
      <c r="MV8" s="19"/>
      <c r="MW8" s="19"/>
      <c r="MX8" s="19"/>
      <c r="MY8" s="19"/>
      <c r="MZ8" s="19"/>
      <c r="NA8" s="19"/>
      <c r="NB8" s="19"/>
      <c r="NC8" s="19"/>
      <c r="ND8" s="19"/>
      <c r="NE8" s="19"/>
      <c r="NF8" s="19"/>
      <c r="NG8" s="19"/>
      <c r="NH8" s="19"/>
      <c r="NI8" s="19"/>
      <c r="NJ8" s="19"/>
      <c r="NK8" s="19"/>
      <c r="NL8" s="19"/>
      <c r="NM8" s="19"/>
      <c r="NN8" s="19"/>
      <c r="NO8" s="19"/>
      <c r="NP8" s="19"/>
      <c r="NQ8" s="19"/>
      <c r="NR8" s="19"/>
      <c r="NS8" s="19"/>
      <c r="NT8" s="19"/>
      <c r="NU8" s="19"/>
      <c r="NV8" s="19"/>
      <c r="NW8" s="19"/>
      <c r="NX8" s="19"/>
      <c r="NY8" s="19"/>
      <c r="NZ8" s="19"/>
      <c r="OA8" s="19"/>
      <c r="OB8" s="19"/>
      <c r="OC8" s="19"/>
      <c r="OD8" s="19"/>
      <c r="OE8" s="19"/>
      <c r="OF8" s="19"/>
      <c r="OG8" s="19"/>
      <c r="OH8" s="19"/>
      <c r="OI8" s="19"/>
      <c r="OJ8" s="19"/>
      <c r="OK8" s="19"/>
      <c r="OL8" s="19"/>
      <c r="OM8" s="19"/>
      <c r="ON8" s="19"/>
      <c r="OO8" s="19"/>
      <c r="OP8" s="19"/>
      <c r="OQ8" s="19"/>
      <c r="OR8" s="19"/>
      <c r="OS8" s="19"/>
      <c r="OT8" s="19"/>
      <c r="OU8" s="19"/>
      <c r="OV8" s="19"/>
      <c r="OW8" s="19"/>
      <c r="OX8" s="19"/>
      <c r="OY8" s="19"/>
      <c r="OZ8" s="19"/>
      <c r="PA8" s="19"/>
      <c r="PB8" s="19"/>
      <c r="PC8" s="19"/>
      <c r="PD8" s="19"/>
      <c r="PE8" s="19"/>
      <c r="PF8" s="19"/>
      <c r="PG8" s="19"/>
      <c r="PH8" s="19"/>
      <c r="PI8" s="19"/>
      <c r="PJ8" s="19"/>
      <c r="PK8" s="19"/>
      <c r="PL8" s="19"/>
      <c r="PM8" s="19"/>
      <c r="PN8" s="19"/>
      <c r="PO8" s="19"/>
      <c r="PP8" s="19"/>
      <c r="PQ8" s="19"/>
      <c r="PR8" s="19"/>
      <c r="PS8" s="19"/>
      <c r="PT8" s="19"/>
      <c r="PU8" s="19"/>
      <c r="PV8" s="19"/>
      <c r="PW8" s="19"/>
      <c r="PX8" s="19"/>
      <c r="PY8" s="19"/>
      <c r="PZ8" s="19"/>
      <c r="QA8" s="19"/>
      <c r="QB8" s="19"/>
      <c r="QC8" s="19"/>
      <c r="QD8" s="19"/>
      <c r="QE8" s="19"/>
      <c r="QF8" s="19"/>
      <c r="QG8" s="19"/>
      <c r="QH8" s="19"/>
      <c r="QI8" s="19"/>
      <c r="QJ8" s="19"/>
      <c r="QK8" s="19"/>
      <c r="QL8" s="19"/>
      <c r="QM8" s="19"/>
      <c r="QN8" s="19"/>
      <c r="QO8" s="19"/>
      <c r="QP8" s="19"/>
      <c r="QQ8" s="19"/>
      <c r="QR8" s="19"/>
      <c r="QS8" s="19"/>
      <c r="QT8" s="19"/>
      <c r="QU8" s="19"/>
      <c r="QV8" s="19"/>
      <c r="QW8" s="19"/>
      <c r="QX8" s="19"/>
      <c r="QY8" s="19"/>
      <c r="QZ8" s="19"/>
      <c r="RA8" s="19"/>
      <c r="RB8" s="19"/>
      <c r="RC8" s="19"/>
      <c r="RD8" s="19"/>
      <c r="RE8" s="19"/>
      <c r="RF8" s="19"/>
      <c r="RG8" s="19"/>
      <c r="RH8" s="19"/>
      <c r="RI8" s="19"/>
      <c r="RJ8" s="19"/>
      <c r="RK8" s="19"/>
      <c r="RL8" s="19"/>
      <c r="RM8" s="19"/>
      <c r="RN8" s="19"/>
      <c r="RO8" s="19"/>
      <c r="RP8" s="19"/>
      <c r="RQ8" s="19"/>
      <c r="RR8" s="19"/>
      <c r="RS8" s="19"/>
      <c r="RT8" s="19"/>
      <c r="RU8" s="19"/>
      <c r="RV8" s="19"/>
      <c r="RW8" s="19"/>
      <c r="RX8" s="19"/>
      <c r="RY8" s="19"/>
      <c r="RZ8" s="19"/>
      <c r="SA8" s="19"/>
      <c r="SB8" s="19"/>
      <c r="SC8" s="19"/>
      <c r="SD8" s="19"/>
      <c r="SE8" s="19"/>
      <c r="SF8" s="19"/>
      <c r="SG8" s="19"/>
      <c r="SH8" s="19"/>
      <c r="SI8" s="19"/>
      <c r="SJ8" s="19"/>
      <c r="SK8" s="19"/>
      <c r="SL8" s="19"/>
      <c r="SM8" s="19"/>
      <c r="SN8" s="19"/>
      <c r="SO8" s="19"/>
      <c r="SP8" s="19"/>
      <c r="SQ8" s="19"/>
      <c r="SR8" s="19"/>
      <c r="SS8" s="19"/>
      <c r="ST8" s="19"/>
      <c r="SU8" s="19"/>
      <c r="SV8" s="19"/>
      <c r="SW8" s="19"/>
      <c r="SX8" s="19"/>
      <c r="SY8" s="19"/>
      <c r="SZ8" s="19"/>
      <c r="TA8" s="19"/>
      <c r="TB8" s="19"/>
      <c r="TC8" s="19"/>
      <c r="TD8" s="19"/>
      <c r="TE8" s="19"/>
      <c r="TF8" s="19"/>
      <c r="TG8" s="19"/>
      <c r="TH8" s="19"/>
      <c r="TI8" s="19"/>
      <c r="TJ8" s="19"/>
      <c r="TK8" s="19"/>
      <c r="TL8" s="19"/>
      <c r="TM8" s="19"/>
      <c r="TN8" s="19"/>
      <c r="TO8" s="19"/>
      <c r="TP8" s="19"/>
      <c r="TQ8" s="19"/>
      <c r="TR8" s="19"/>
      <c r="TS8" s="19"/>
      <c r="TT8" s="19"/>
      <c r="TU8" s="19"/>
      <c r="TV8" s="19"/>
      <c r="TW8" s="19"/>
      <c r="TX8" s="19"/>
      <c r="TY8" s="19"/>
      <c r="TZ8" s="19"/>
      <c r="UA8" s="19"/>
      <c r="UB8" s="19"/>
      <c r="UC8" s="19"/>
      <c r="UD8" s="19"/>
      <c r="UE8" s="19"/>
      <c r="UF8" s="19"/>
      <c r="UG8" s="19"/>
      <c r="UH8" s="19"/>
      <c r="UI8" s="19"/>
      <c r="UJ8" s="19"/>
      <c r="UK8" s="19"/>
      <c r="UL8" s="19"/>
      <c r="UM8" s="19"/>
      <c r="UN8" s="19"/>
      <c r="UO8" s="19"/>
      <c r="UP8" s="19"/>
      <c r="UQ8" s="19"/>
      <c r="UR8" s="19"/>
      <c r="US8" s="19"/>
      <c r="UT8" s="19"/>
      <c r="UU8" s="19"/>
      <c r="UV8" s="19"/>
      <c r="UW8" s="19"/>
      <c r="UX8" s="19"/>
      <c r="UY8" s="19"/>
      <c r="UZ8" s="19"/>
      <c r="VA8" s="19"/>
      <c r="VB8" s="19"/>
      <c r="VC8" s="19"/>
      <c r="VD8" s="19"/>
      <c r="VE8" s="19"/>
      <c r="VF8" s="19"/>
      <c r="VG8" s="19"/>
      <c r="VH8" s="19"/>
      <c r="VI8" s="19"/>
      <c r="VJ8" s="19"/>
      <c r="VK8" s="19"/>
      <c r="VL8" s="19"/>
      <c r="VM8" s="19"/>
      <c r="VN8" s="19"/>
      <c r="VO8" s="19"/>
      <c r="VP8" s="19"/>
      <c r="VQ8" s="19"/>
      <c r="VR8" s="19"/>
      <c r="VS8" s="19"/>
      <c r="VT8" s="19"/>
      <c r="VU8" s="19"/>
      <c r="VV8" s="19"/>
      <c r="VW8" s="19"/>
      <c r="VX8" s="19"/>
      <c r="VY8" s="19"/>
      <c r="VZ8" s="19"/>
      <c r="WA8" s="19"/>
      <c r="WB8" s="19"/>
      <c r="WC8" s="19"/>
      <c r="WD8" s="19"/>
      <c r="WE8" s="19"/>
      <c r="WF8" s="19"/>
      <c r="WG8" s="19"/>
      <c r="WH8" s="19"/>
      <c r="WI8" s="19"/>
      <c r="WJ8" s="19"/>
      <c r="WK8" s="19"/>
      <c r="WL8" s="19"/>
      <c r="WM8" s="19"/>
      <c r="WN8" s="19"/>
      <c r="WO8" s="19"/>
      <c r="WP8" s="19"/>
      <c r="WQ8" s="19"/>
      <c r="WR8" s="19"/>
      <c r="WS8" s="19"/>
      <c r="WT8" s="19"/>
      <c r="WU8" s="19"/>
      <c r="WV8" s="19"/>
      <c r="WW8" s="19"/>
      <c r="WX8" s="19"/>
      <c r="WY8" s="19"/>
      <c r="WZ8" s="19"/>
      <c r="XA8" s="19"/>
      <c r="XB8" s="19"/>
      <c r="XC8" s="19"/>
      <c r="XD8" s="19"/>
      <c r="XE8" s="19"/>
      <c r="XF8" s="19"/>
      <c r="XG8" s="19"/>
      <c r="XH8" s="19"/>
      <c r="XI8" s="19"/>
      <c r="XJ8" s="19"/>
      <c r="XK8" s="19"/>
      <c r="XL8" s="19"/>
      <c r="XM8" s="19"/>
      <c r="XN8" s="19"/>
      <c r="XO8" s="19"/>
      <c r="XP8" s="19"/>
      <c r="XQ8" s="19"/>
      <c r="XR8" s="19"/>
      <c r="XS8" s="19"/>
      <c r="XT8" s="19"/>
      <c r="XU8" s="19"/>
      <c r="XV8" s="19"/>
      <c r="XW8" s="19"/>
      <c r="XX8" s="19"/>
      <c r="XY8" s="19"/>
      <c r="XZ8" s="19"/>
      <c r="YA8" s="19"/>
      <c r="YB8" s="19"/>
      <c r="YC8" s="19"/>
      <c r="YD8" s="19"/>
      <c r="YE8" s="19"/>
      <c r="YF8" s="19"/>
      <c r="YG8" s="19"/>
      <c r="YH8" s="19"/>
      <c r="YI8" s="19"/>
      <c r="YJ8" s="19"/>
      <c r="YK8" s="19"/>
      <c r="YL8" s="19"/>
      <c r="YM8" s="19"/>
      <c r="YN8" s="19"/>
      <c r="YO8" s="19"/>
      <c r="YP8" s="19"/>
      <c r="YQ8" s="19"/>
      <c r="YR8" s="19"/>
      <c r="YS8" s="19"/>
      <c r="YT8" s="19"/>
      <c r="YU8" s="19"/>
      <c r="YV8" s="19"/>
      <c r="YW8" s="19"/>
      <c r="YX8" s="19"/>
      <c r="YY8" s="19"/>
      <c r="YZ8" s="19"/>
      <c r="ZA8" s="19"/>
      <c r="ZB8" s="19"/>
      <c r="ZC8" s="19"/>
      <c r="ZD8" s="19"/>
      <c r="ZE8" s="19"/>
      <c r="ZF8" s="19"/>
      <c r="ZG8" s="19"/>
      <c r="ZH8" s="19"/>
      <c r="ZI8" s="19"/>
      <c r="ZJ8" s="19"/>
      <c r="ZK8" s="19"/>
      <c r="ZL8" s="19"/>
      <c r="ZM8" s="19"/>
      <c r="ZN8" s="19"/>
      <c r="ZO8" s="19"/>
      <c r="ZP8" s="19"/>
      <c r="ZQ8" s="19"/>
      <c r="ZR8" s="19"/>
      <c r="ZS8" s="19"/>
      <c r="ZT8" s="19"/>
      <c r="ZU8" s="19"/>
      <c r="ZV8" s="19"/>
      <c r="ZW8" s="19"/>
      <c r="ZX8" s="19"/>
      <c r="ZY8" s="19"/>
      <c r="ZZ8" s="19"/>
      <c r="AAA8" s="19"/>
      <c r="AAB8" s="19"/>
      <c r="AAC8" s="19"/>
      <c r="AAD8" s="19"/>
      <c r="AAE8" s="19"/>
      <c r="AAF8" s="19"/>
      <c r="AAG8" s="19"/>
      <c r="AAH8" s="19"/>
      <c r="AAI8" s="19"/>
      <c r="AAJ8" s="19"/>
      <c r="AAK8" s="19"/>
      <c r="AAL8" s="19"/>
      <c r="AAM8" s="19"/>
      <c r="AAN8" s="19"/>
      <c r="AAO8" s="19"/>
      <c r="AAP8" s="19"/>
      <c r="AAQ8" s="19"/>
      <c r="AAR8" s="19"/>
      <c r="AAS8" s="19"/>
      <c r="AAT8" s="19"/>
      <c r="AAU8" s="19"/>
      <c r="AAV8" s="19"/>
      <c r="AAW8" s="19"/>
      <c r="AAX8" s="19"/>
      <c r="AAY8" s="19"/>
      <c r="AAZ8" s="19"/>
      <c r="ABA8" s="19"/>
      <c r="ABB8" s="19"/>
      <c r="ABC8" s="19"/>
      <c r="ABD8" s="19"/>
      <c r="ABE8" s="19"/>
      <c r="ABF8" s="19"/>
      <c r="ABG8" s="19"/>
      <c r="ABH8" s="19"/>
      <c r="ABI8" s="19"/>
      <c r="ABJ8" s="19"/>
      <c r="ABK8" s="19"/>
      <c r="ABL8" s="19"/>
      <c r="ABM8" s="19"/>
      <c r="ABN8" s="19"/>
      <c r="ABO8" s="19"/>
      <c r="ABP8" s="19"/>
      <c r="ABQ8" s="19"/>
      <c r="ABR8" s="19"/>
      <c r="ABS8" s="19"/>
      <c r="ABT8" s="19"/>
      <c r="ABU8" s="19"/>
      <c r="ABV8" s="19"/>
      <c r="ABW8" s="19"/>
      <c r="ABX8" s="19"/>
      <c r="ABY8" s="19"/>
      <c r="ABZ8" s="19"/>
      <c r="ACA8" s="19"/>
      <c r="ACB8" s="19"/>
      <c r="ACC8" s="19"/>
      <c r="ACD8" s="19"/>
      <c r="ACE8" s="19"/>
      <c r="ACF8" s="19"/>
      <c r="ACG8" s="19"/>
      <c r="ACH8" s="19"/>
      <c r="ACI8" s="19"/>
      <c r="ACJ8" s="19"/>
      <c r="ACK8" s="19"/>
      <c r="ACL8" s="19"/>
      <c r="ACM8" s="19"/>
      <c r="ACN8" s="19"/>
      <c r="ACO8" s="19"/>
      <c r="ACP8" s="19"/>
      <c r="ACQ8" s="19"/>
      <c r="ACR8" s="19"/>
      <c r="ACS8" s="19"/>
      <c r="ACT8" s="19"/>
      <c r="ACU8" s="19"/>
      <c r="ACV8" s="19"/>
      <c r="ACW8" s="19"/>
      <c r="ACX8" s="19"/>
      <c r="ACY8" s="19"/>
      <c r="ACZ8" s="19"/>
      <c r="ADA8" s="19"/>
      <c r="ADB8" s="19"/>
      <c r="ADC8" s="19"/>
      <c r="ADD8" s="19"/>
      <c r="ADE8" s="19"/>
      <c r="ADF8" s="19"/>
      <c r="ADG8" s="19"/>
      <c r="ADH8" s="19"/>
      <c r="ADI8" s="19"/>
      <c r="ADJ8" s="19"/>
      <c r="ADK8" s="19"/>
      <c r="ADL8" s="19"/>
      <c r="ADM8" s="19"/>
      <c r="ADN8" s="19"/>
      <c r="ADO8" s="19"/>
      <c r="ADP8" s="19"/>
      <c r="ADQ8" s="19"/>
      <c r="ADR8" s="19"/>
      <c r="ADS8" s="19"/>
      <c r="ADT8" s="19"/>
      <c r="ADU8" s="19"/>
      <c r="ADV8" s="19"/>
      <c r="ADW8" s="19"/>
      <c r="ADX8" s="19"/>
      <c r="ADY8" s="19"/>
      <c r="ADZ8" s="19"/>
      <c r="AEA8" s="19"/>
      <c r="AEB8" s="19"/>
      <c r="AEC8" s="19"/>
      <c r="AED8" s="19"/>
      <c r="AEE8" s="19"/>
      <c r="AEF8" s="19"/>
      <c r="AEG8" s="19"/>
      <c r="AEH8" s="19"/>
      <c r="AEI8" s="19"/>
      <c r="AEJ8" s="19"/>
      <c r="AEK8" s="19"/>
      <c r="AEL8" s="19"/>
      <c r="AEM8" s="19"/>
      <c r="AEN8" s="19"/>
      <c r="AEO8" s="19"/>
      <c r="AEP8" s="19"/>
      <c r="AEQ8" s="19"/>
      <c r="AER8" s="19"/>
      <c r="AES8" s="19"/>
      <c r="AET8" s="19"/>
      <c r="AEU8" s="19"/>
      <c r="AEV8" s="19"/>
      <c r="AEW8" s="19"/>
      <c r="AEX8" s="19"/>
      <c r="AEY8" s="19"/>
      <c r="AEZ8" s="19"/>
      <c r="AFA8" s="19"/>
      <c r="AFB8" s="19"/>
      <c r="AFC8" s="19"/>
      <c r="AFD8" s="19"/>
      <c r="AFE8" s="19"/>
      <c r="AFF8" s="19"/>
      <c r="AFG8" s="19"/>
      <c r="AFH8" s="19"/>
      <c r="AFI8" s="19"/>
      <c r="AFJ8" s="19"/>
      <c r="AFK8" s="19"/>
      <c r="AFL8" s="19"/>
      <c r="AFM8" s="19"/>
      <c r="AFN8" s="19"/>
      <c r="AFO8" s="19"/>
      <c r="AFP8" s="19"/>
      <c r="AFQ8" s="19"/>
      <c r="AFR8" s="19"/>
      <c r="AFS8" s="19"/>
      <c r="AFT8" s="19"/>
      <c r="AFU8" s="19"/>
      <c r="AFV8" s="19"/>
      <c r="AFW8" s="19"/>
      <c r="AFX8" s="19"/>
      <c r="AFY8" s="19"/>
      <c r="AFZ8" s="19"/>
      <c r="AGA8" s="19"/>
      <c r="AGB8" s="19"/>
      <c r="AGC8" s="19"/>
      <c r="AGD8" s="19"/>
      <c r="AGE8" s="19"/>
      <c r="AGF8" s="19"/>
      <c r="AGG8" s="19"/>
      <c r="AGH8" s="19"/>
      <c r="AGI8" s="19"/>
      <c r="AGJ8" s="19"/>
      <c r="AGK8" s="19"/>
      <c r="AGL8" s="19"/>
      <c r="AGM8" s="19"/>
      <c r="AGN8" s="19"/>
      <c r="AGO8" s="19"/>
      <c r="AGP8" s="19"/>
      <c r="AGQ8" s="19"/>
      <c r="AGR8" s="19"/>
      <c r="AGS8" s="19"/>
      <c r="AGT8" s="19"/>
      <c r="AGU8" s="19"/>
      <c r="AGV8" s="19"/>
      <c r="AGW8" s="19"/>
      <c r="AGX8" s="19"/>
      <c r="AGY8" s="19"/>
      <c r="AGZ8" s="19"/>
      <c r="AHA8" s="19"/>
      <c r="AHB8" s="19"/>
      <c r="AHC8" s="19"/>
      <c r="AHD8" s="19"/>
      <c r="AHE8" s="19"/>
      <c r="AHF8" s="19"/>
      <c r="AHG8" s="19"/>
      <c r="AHH8" s="19"/>
      <c r="AHI8" s="19"/>
      <c r="AHJ8" s="19"/>
      <c r="AHK8" s="19"/>
      <c r="AHL8" s="19"/>
      <c r="AHM8" s="19"/>
      <c r="AHN8" s="19"/>
      <c r="AHO8" s="19"/>
      <c r="AHP8" s="19"/>
      <c r="AHQ8" s="19"/>
      <c r="AHR8" s="19"/>
      <c r="AHS8" s="19"/>
      <c r="AHT8" s="19"/>
      <c r="AHU8" s="19"/>
      <c r="AHV8" s="19"/>
      <c r="AHW8" s="19"/>
      <c r="AHX8" s="19"/>
      <c r="AHY8" s="19"/>
      <c r="AHZ8" s="19"/>
      <c r="AIA8" s="19"/>
      <c r="AIB8" s="19"/>
      <c r="AIC8" s="19"/>
      <c r="AID8" s="19"/>
      <c r="AIE8" s="19"/>
      <c r="AIF8" s="19"/>
      <c r="AIG8" s="19"/>
      <c r="AIH8" s="19"/>
      <c r="AII8" s="19"/>
      <c r="AIJ8" s="19"/>
      <c r="AIK8" s="19"/>
      <c r="AIL8" s="19"/>
      <c r="AIM8" s="19"/>
      <c r="AIN8" s="19"/>
      <c r="AIO8" s="19"/>
      <c r="AIP8" s="19"/>
      <c r="AIQ8" s="19"/>
      <c r="AIR8" s="19"/>
      <c r="AIS8" s="19"/>
      <c r="AIT8" s="19"/>
      <c r="AIU8" s="19"/>
      <c r="AIV8" s="19"/>
      <c r="AIW8" s="19"/>
      <c r="AIX8" s="19"/>
      <c r="AIY8" s="19"/>
      <c r="AIZ8" s="19"/>
      <c r="AJA8" s="19"/>
      <c r="AJB8" s="19"/>
      <c r="AJC8" s="19"/>
      <c r="AJD8" s="19"/>
      <c r="AJE8" s="19"/>
      <c r="AJF8" s="19"/>
      <c r="AJG8" s="19"/>
      <c r="AJH8" s="19"/>
      <c r="AJI8" s="19"/>
      <c r="AJJ8" s="19"/>
      <c r="AJK8" s="19"/>
      <c r="AJL8" s="19"/>
      <c r="AJM8" s="19"/>
      <c r="AJN8" s="19"/>
      <c r="AJO8" s="19"/>
      <c r="AJP8" s="19"/>
      <c r="AJQ8" s="19"/>
      <c r="AJR8" s="19"/>
      <c r="AJS8" s="19"/>
      <c r="AJT8" s="19"/>
      <c r="AJU8" s="19"/>
      <c r="AJV8" s="19"/>
      <c r="AJW8" s="19"/>
      <c r="AJX8" s="19"/>
      <c r="AJY8" s="19"/>
      <c r="AJZ8" s="19"/>
      <c r="AKA8" s="19"/>
      <c r="AKB8" s="19"/>
      <c r="AKC8" s="19"/>
      <c r="AKD8" s="19"/>
      <c r="AKE8" s="19"/>
      <c r="AKF8" s="19"/>
      <c r="AKG8" s="19"/>
      <c r="AKH8" s="19"/>
      <c r="AKI8" s="19"/>
      <c r="AKJ8" s="19"/>
      <c r="AKK8" s="19"/>
      <c r="AKL8" s="19"/>
      <c r="AKM8" s="19"/>
      <c r="AKN8" s="19"/>
      <c r="AKO8" s="19"/>
      <c r="AKP8" s="19"/>
      <c r="AKQ8" s="19"/>
      <c r="AKR8" s="19"/>
      <c r="AKS8" s="19"/>
      <c r="AKT8" s="19"/>
      <c r="AKU8" s="19"/>
      <c r="AKV8" s="19"/>
      <c r="AKW8" s="19"/>
      <c r="AKX8" s="19"/>
      <c r="AKY8" s="19"/>
      <c r="AKZ8" s="19"/>
      <c r="ALA8" s="19"/>
      <c r="ALB8" s="19"/>
      <c r="ALC8" s="19"/>
      <c r="ALD8" s="19"/>
      <c r="ALE8" s="19"/>
      <c r="ALF8" s="19"/>
      <c r="ALG8" s="19"/>
      <c r="ALH8" s="19"/>
      <c r="ALI8" s="19"/>
      <c r="ALJ8" s="19"/>
      <c r="ALK8" s="19"/>
      <c r="ALL8" s="19"/>
      <c r="ALM8" s="19"/>
      <c r="ALN8" s="19"/>
      <c r="ALO8" s="19"/>
      <c r="ALP8" s="19"/>
      <c r="ALQ8" s="19"/>
      <c r="ALR8" s="19"/>
      <c r="ALS8" s="19"/>
      <c r="ALT8" s="19"/>
      <c r="ALU8" s="19"/>
      <c r="ALV8" s="19"/>
      <c r="ALW8" s="19"/>
      <c r="ALX8" s="19"/>
      <c r="ALY8" s="19"/>
      <c r="ALZ8" s="19"/>
      <c r="AMA8" s="19"/>
      <c r="AMB8" s="19"/>
      <c r="AMC8" s="19"/>
      <c r="AMD8" s="19"/>
      <c r="AME8" s="19"/>
      <c r="AMF8" s="19"/>
      <c r="AMG8" s="19"/>
      <c r="AMH8" s="19"/>
      <c r="AMI8" s="19"/>
      <c r="AMJ8" s="19"/>
    </row>
    <row r="9" spans="1:1024" ht="26.85" customHeight="1" x14ac:dyDescent="0.25">
      <c r="A9" s="20" t="s">
        <v>12</v>
      </c>
      <c r="B9" s="9" t="s">
        <v>13</v>
      </c>
      <c r="C9" s="9"/>
      <c r="D9" s="21">
        <f>SUM(D10:D41)</f>
        <v>1107969.9000000001</v>
      </c>
      <c r="E9" s="21">
        <f>SUM(E10:E41)</f>
        <v>1303566.2999999996</v>
      </c>
      <c r="F9" s="21">
        <f>E9/D9*100</f>
        <v>117.65358427155823</v>
      </c>
    </row>
    <row r="10" spans="1:1024" s="19" customFormat="1" ht="59.65" customHeight="1" x14ac:dyDescent="0.25">
      <c r="A10" s="22" t="s">
        <v>14</v>
      </c>
      <c r="B10" s="8" t="s">
        <v>15</v>
      </c>
      <c r="C10" s="8"/>
      <c r="D10" s="23">
        <v>119452.1</v>
      </c>
      <c r="E10" s="24">
        <v>98779.6</v>
      </c>
      <c r="F10" s="23">
        <f>E10/D10*100</f>
        <v>82.693899897950729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  <c r="JA10" s="14"/>
      <c r="JB10" s="14"/>
      <c r="JC10" s="14"/>
      <c r="JD10" s="14"/>
      <c r="JE10" s="14"/>
      <c r="JF10" s="14"/>
      <c r="JG10" s="14"/>
      <c r="JH10" s="14"/>
      <c r="JI10" s="14"/>
      <c r="JJ10" s="14"/>
      <c r="JK10" s="14"/>
      <c r="JL10" s="14"/>
      <c r="JM10" s="14"/>
      <c r="JN10" s="14"/>
      <c r="JO10" s="14"/>
      <c r="JP10" s="14"/>
      <c r="JQ10" s="14"/>
      <c r="JR10" s="14"/>
      <c r="JS10" s="14"/>
      <c r="JT10" s="14"/>
      <c r="JU10" s="14"/>
      <c r="JV10" s="14"/>
      <c r="JW10" s="14"/>
      <c r="JX10" s="14"/>
      <c r="JY10" s="14"/>
      <c r="JZ10" s="14"/>
      <c r="KA10" s="14"/>
      <c r="KB10" s="14"/>
      <c r="KC10" s="14"/>
      <c r="KD10" s="14"/>
      <c r="KE10" s="14"/>
      <c r="KF10" s="14"/>
      <c r="KG10" s="14"/>
      <c r="KH10" s="14"/>
      <c r="KI10" s="14"/>
      <c r="KJ10" s="14"/>
      <c r="KK10" s="14"/>
      <c r="KL10" s="14"/>
      <c r="KM10" s="14"/>
      <c r="KN10" s="14"/>
      <c r="KO10" s="14"/>
      <c r="KP10" s="14"/>
      <c r="KQ10" s="14"/>
      <c r="KR10" s="14"/>
      <c r="KS10" s="14"/>
      <c r="KT10" s="14"/>
      <c r="KU10" s="14"/>
      <c r="KV10" s="14"/>
      <c r="KW10" s="14"/>
      <c r="KX10" s="14"/>
      <c r="KY10" s="14"/>
      <c r="KZ10" s="14"/>
      <c r="LA10" s="14"/>
      <c r="LB10" s="14"/>
      <c r="LC10" s="14"/>
      <c r="LD10" s="14"/>
      <c r="LE10" s="14"/>
      <c r="LF10" s="14"/>
      <c r="LG10" s="14"/>
      <c r="LH10" s="14"/>
      <c r="LI10" s="14"/>
      <c r="LJ10" s="14"/>
      <c r="LK10" s="14"/>
      <c r="LL10" s="14"/>
      <c r="LM10" s="14"/>
      <c r="LN10" s="14"/>
      <c r="LO10" s="14"/>
      <c r="LP10" s="14"/>
      <c r="LQ10" s="14"/>
      <c r="LR10" s="14"/>
      <c r="LS10" s="14"/>
      <c r="LT10" s="14"/>
      <c r="LU10" s="14"/>
      <c r="LV10" s="14"/>
      <c r="LW10" s="14"/>
      <c r="LX10" s="14"/>
      <c r="LY10" s="14"/>
      <c r="LZ10" s="14"/>
      <c r="MA10" s="14"/>
      <c r="MB10" s="14"/>
      <c r="MC10" s="14"/>
      <c r="MD10" s="14"/>
      <c r="ME10" s="14"/>
      <c r="MF10" s="14"/>
      <c r="MG10" s="14"/>
      <c r="MH10" s="14"/>
      <c r="MI10" s="14"/>
      <c r="MJ10" s="14"/>
      <c r="MK10" s="14"/>
      <c r="ML10" s="14"/>
      <c r="MM10" s="14"/>
      <c r="MN10" s="14"/>
      <c r="MO10" s="14"/>
      <c r="MP10" s="14"/>
      <c r="MQ10" s="14"/>
      <c r="MR10" s="14"/>
      <c r="MS10" s="14"/>
      <c r="MT10" s="14"/>
      <c r="MU10" s="14"/>
      <c r="MV10" s="14"/>
      <c r="MW10" s="14"/>
      <c r="MX10" s="14"/>
      <c r="MY10" s="14"/>
      <c r="MZ10" s="14"/>
      <c r="NA10" s="14"/>
      <c r="NB10" s="14"/>
      <c r="NC10" s="14"/>
      <c r="ND10" s="14"/>
      <c r="NE10" s="14"/>
      <c r="NF10" s="14"/>
      <c r="NG10" s="14"/>
      <c r="NH10" s="14"/>
      <c r="NI10" s="14"/>
      <c r="NJ10" s="14"/>
      <c r="NK10" s="14"/>
      <c r="NL10" s="14"/>
      <c r="NM10" s="14"/>
      <c r="NN10" s="14"/>
      <c r="NO10" s="14"/>
      <c r="NP10" s="14"/>
      <c r="NQ10" s="14"/>
      <c r="NR10" s="14"/>
      <c r="NS10" s="14"/>
      <c r="NT10" s="14"/>
      <c r="NU10" s="14"/>
      <c r="NV10" s="14"/>
      <c r="NW10" s="14"/>
      <c r="NX10" s="14"/>
      <c r="NY10" s="14"/>
      <c r="NZ10" s="14"/>
      <c r="OA10" s="14"/>
      <c r="OB10" s="14"/>
      <c r="OC10" s="14"/>
      <c r="OD10" s="14"/>
      <c r="OE10" s="14"/>
      <c r="OF10" s="14"/>
      <c r="OG10" s="14"/>
      <c r="OH10" s="14"/>
      <c r="OI10" s="14"/>
      <c r="OJ10" s="14"/>
      <c r="OK10" s="14"/>
      <c r="OL10" s="14"/>
      <c r="OM10" s="14"/>
      <c r="ON10" s="14"/>
      <c r="OO10" s="14"/>
      <c r="OP10" s="14"/>
      <c r="OQ10" s="14"/>
      <c r="OR10" s="14"/>
      <c r="OS10" s="14"/>
      <c r="OT10" s="14"/>
      <c r="OU10" s="14"/>
      <c r="OV10" s="14"/>
      <c r="OW10" s="14"/>
      <c r="OX10" s="14"/>
      <c r="OY10" s="14"/>
      <c r="OZ10" s="14"/>
      <c r="PA10" s="14"/>
      <c r="PB10" s="14"/>
      <c r="PC10" s="14"/>
      <c r="PD10" s="14"/>
      <c r="PE10" s="14"/>
      <c r="PF10" s="14"/>
      <c r="PG10" s="14"/>
      <c r="PH10" s="14"/>
      <c r="PI10" s="14"/>
      <c r="PJ10" s="14"/>
      <c r="PK10" s="14"/>
      <c r="PL10" s="14"/>
      <c r="PM10" s="14"/>
      <c r="PN10" s="14"/>
      <c r="PO10" s="14"/>
      <c r="PP10" s="14"/>
      <c r="PQ10" s="14"/>
      <c r="PR10" s="14"/>
      <c r="PS10" s="14"/>
      <c r="PT10" s="14"/>
      <c r="PU10" s="14"/>
      <c r="PV10" s="14"/>
      <c r="PW10" s="14"/>
      <c r="PX10" s="14"/>
      <c r="PY10" s="14"/>
      <c r="PZ10" s="14"/>
      <c r="QA10" s="14"/>
      <c r="QB10" s="14"/>
      <c r="QC10" s="14"/>
      <c r="QD10" s="14"/>
      <c r="QE10" s="14"/>
      <c r="QF10" s="14"/>
      <c r="QG10" s="14"/>
      <c r="QH10" s="14"/>
      <c r="QI10" s="14"/>
      <c r="QJ10" s="14"/>
      <c r="QK10" s="14"/>
      <c r="QL10" s="14"/>
      <c r="QM10" s="14"/>
      <c r="QN10" s="14"/>
      <c r="QO10" s="14"/>
      <c r="QP10" s="14"/>
      <c r="QQ10" s="14"/>
      <c r="QR10" s="14"/>
      <c r="QS10" s="14"/>
      <c r="QT10" s="14"/>
      <c r="QU10" s="14"/>
      <c r="QV10" s="14"/>
      <c r="QW10" s="14"/>
      <c r="QX10" s="14"/>
      <c r="QY10" s="14"/>
      <c r="QZ10" s="14"/>
      <c r="RA10" s="14"/>
      <c r="RB10" s="14"/>
      <c r="RC10" s="14"/>
      <c r="RD10" s="14"/>
      <c r="RE10" s="14"/>
      <c r="RF10" s="14"/>
      <c r="RG10" s="14"/>
      <c r="RH10" s="14"/>
      <c r="RI10" s="14"/>
      <c r="RJ10" s="14"/>
      <c r="RK10" s="14"/>
      <c r="RL10" s="14"/>
      <c r="RM10" s="14"/>
      <c r="RN10" s="14"/>
      <c r="RO10" s="14"/>
      <c r="RP10" s="14"/>
      <c r="RQ10" s="14"/>
      <c r="RR10" s="14"/>
      <c r="RS10" s="14"/>
      <c r="RT10" s="14"/>
      <c r="RU10" s="14"/>
      <c r="RV10" s="14"/>
      <c r="RW10" s="14"/>
      <c r="RX10" s="14"/>
      <c r="RY10" s="14"/>
      <c r="RZ10" s="14"/>
      <c r="SA10" s="14"/>
      <c r="SB10" s="14"/>
      <c r="SC10" s="14"/>
      <c r="SD10" s="14"/>
      <c r="SE10" s="14"/>
      <c r="SF10" s="14"/>
      <c r="SG10" s="14"/>
      <c r="SH10" s="14"/>
      <c r="SI10" s="14"/>
      <c r="SJ10" s="14"/>
      <c r="SK10" s="14"/>
      <c r="SL10" s="14"/>
      <c r="SM10" s="14"/>
      <c r="SN10" s="14"/>
      <c r="SO10" s="14"/>
      <c r="SP10" s="14"/>
      <c r="SQ10" s="14"/>
      <c r="SR10" s="14"/>
      <c r="SS10" s="14"/>
      <c r="ST10" s="14"/>
      <c r="SU10" s="14"/>
      <c r="SV10" s="14"/>
      <c r="SW10" s="14"/>
      <c r="SX10" s="14"/>
      <c r="SY10" s="14"/>
      <c r="SZ10" s="14"/>
      <c r="TA10" s="14"/>
      <c r="TB10" s="14"/>
      <c r="TC10" s="14"/>
      <c r="TD10" s="14"/>
      <c r="TE10" s="14"/>
      <c r="TF10" s="14"/>
      <c r="TG10" s="14"/>
      <c r="TH10" s="14"/>
      <c r="TI10" s="14"/>
      <c r="TJ10" s="14"/>
      <c r="TK10" s="14"/>
      <c r="TL10" s="14"/>
      <c r="TM10" s="14"/>
      <c r="TN10" s="14"/>
      <c r="TO10" s="14"/>
      <c r="TP10" s="14"/>
      <c r="TQ10" s="14"/>
      <c r="TR10" s="14"/>
      <c r="TS10" s="14"/>
      <c r="TT10" s="14"/>
      <c r="TU10" s="14"/>
      <c r="TV10" s="14"/>
      <c r="TW10" s="14"/>
      <c r="TX10" s="14"/>
      <c r="TY10" s="14"/>
      <c r="TZ10" s="14"/>
      <c r="UA10" s="14"/>
      <c r="UB10" s="14"/>
      <c r="UC10" s="14"/>
      <c r="UD10" s="14"/>
      <c r="UE10" s="14"/>
      <c r="UF10" s="14"/>
      <c r="UG10" s="14"/>
      <c r="UH10" s="14"/>
      <c r="UI10" s="14"/>
      <c r="UJ10" s="14"/>
      <c r="UK10" s="14"/>
      <c r="UL10" s="14"/>
      <c r="UM10" s="14"/>
      <c r="UN10" s="14"/>
      <c r="UO10" s="14"/>
      <c r="UP10" s="14"/>
      <c r="UQ10" s="14"/>
      <c r="UR10" s="14"/>
      <c r="US10" s="14"/>
      <c r="UT10" s="14"/>
      <c r="UU10" s="14"/>
      <c r="UV10" s="14"/>
      <c r="UW10" s="14"/>
      <c r="UX10" s="14"/>
      <c r="UY10" s="14"/>
      <c r="UZ10" s="14"/>
      <c r="VA10" s="14"/>
      <c r="VB10" s="14"/>
      <c r="VC10" s="14"/>
      <c r="VD10" s="14"/>
      <c r="VE10" s="14"/>
      <c r="VF10" s="14"/>
      <c r="VG10" s="14"/>
      <c r="VH10" s="14"/>
      <c r="VI10" s="14"/>
      <c r="VJ10" s="14"/>
      <c r="VK10" s="14"/>
      <c r="VL10" s="14"/>
      <c r="VM10" s="14"/>
      <c r="VN10" s="14"/>
      <c r="VO10" s="14"/>
      <c r="VP10" s="14"/>
      <c r="VQ10" s="14"/>
      <c r="VR10" s="14"/>
      <c r="VS10" s="14"/>
      <c r="VT10" s="14"/>
      <c r="VU10" s="14"/>
      <c r="VV10" s="14"/>
      <c r="VW10" s="14"/>
      <c r="VX10" s="14"/>
      <c r="VY10" s="14"/>
      <c r="VZ10" s="14"/>
      <c r="WA10" s="14"/>
      <c r="WB10" s="14"/>
      <c r="WC10" s="14"/>
      <c r="WD10" s="14"/>
      <c r="WE10" s="14"/>
      <c r="WF10" s="14"/>
      <c r="WG10" s="14"/>
      <c r="WH10" s="14"/>
      <c r="WI10" s="14"/>
      <c r="WJ10" s="14"/>
      <c r="WK10" s="14"/>
      <c r="WL10" s="14"/>
      <c r="WM10" s="14"/>
      <c r="WN10" s="14"/>
      <c r="WO10" s="14"/>
      <c r="WP10" s="14"/>
      <c r="WQ10" s="14"/>
      <c r="WR10" s="14"/>
      <c r="WS10" s="14"/>
      <c r="WT10" s="14"/>
      <c r="WU10" s="14"/>
      <c r="WV10" s="14"/>
      <c r="WW10" s="14"/>
      <c r="WX10" s="14"/>
      <c r="WY10" s="14"/>
      <c r="WZ10" s="14"/>
      <c r="XA10" s="14"/>
      <c r="XB10" s="14"/>
      <c r="XC10" s="14"/>
      <c r="XD10" s="14"/>
      <c r="XE10" s="14"/>
      <c r="XF10" s="14"/>
      <c r="XG10" s="14"/>
      <c r="XH10" s="14"/>
      <c r="XI10" s="14"/>
      <c r="XJ10" s="14"/>
      <c r="XK10" s="14"/>
      <c r="XL10" s="14"/>
      <c r="XM10" s="14"/>
      <c r="XN10" s="14"/>
      <c r="XO10" s="14"/>
      <c r="XP10" s="14"/>
      <c r="XQ10" s="14"/>
      <c r="XR10" s="14"/>
      <c r="XS10" s="14"/>
      <c r="XT10" s="14"/>
      <c r="XU10" s="14"/>
      <c r="XV10" s="14"/>
      <c r="XW10" s="14"/>
      <c r="XX10" s="14"/>
      <c r="XY10" s="14"/>
      <c r="XZ10" s="14"/>
      <c r="YA10" s="14"/>
      <c r="YB10" s="14"/>
      <c r="YC10" s="14"/>
      <c r="YD10" s="14"/>
      <c r="YE10" s="14"/>
      <c r="YF10" s="14"/>
      <c r="YG10" s="14"/>
      <c r="YH10" s="14"/>
      <c r="YI10" s="14"/>
      <c r="YJ10" s="14"/>
      <c r="YK10" s="14"/>
      <c r="YL10" s="14"/>
      <c r="YM10" s="14"/>
      <c r="YN10" s="14"/>
      <c r="YO10" s="14"/>
      <c r="YP10" s="14"/>
      <c r="YQ10" s="14"/>
      <c r="YR10" s="14"/>
      <c r="YS10" s="14"/>
      <c r="YT10" s="14"/>
      <c r="YU10" s="14"/>
      <c r="YV10" s="14"/>
      <c r="YW10" s="14"/>
      <c r="YX10" s="14"/>
      <c r="YY10" s="14"/>
      <c r="YZ10" s="14"/>
      <c r="ZA10" s="14"/>
      <c r="ZB10" s="14"/>
      <c r="ZC10" s="14"/>
      <c r="ZD10" s="14"/>
      <c r="ZE10" s="14"/>
      <c r="ZF10" s="14"/>
      <c r="ZG10" s="14"/>
      <c r="ZH10" s="14"/>
      <c r="ZI10" s="14"/>
      <c r="ZJ10" s="14"/>
      <c r="ZK10" s="14"/>
      <c r="ZL10" s="14"/>
      <c r="ZM10" s="14"/>
      <c r="ZN10" s="14"/>
      <c r="ZO10" s="14"/>
      <c r="ZP10" s="14"/>
      <c r="ZQ10" s="14"/>
      <c r="ZR10" s="14"/>
      <c r="ZS10" s="14"/>
      <c r="ZT10" s="14"/>
      <c r="ZU10" s="14"/>
      <c r="ZV10" s="14"/>
      <c r="ZW10" s="14"/>
      <c r="ZX10" s="14"/>
      <c r="ZY10" s="14"/>
      <c r="ZZ10" s="14"/>
      <c r="AAA10" s="14"/>
      <c r="AAB10" s="14"/>
      <c r="AAC10" s="14"/>
      <c r="AAD10" s="14"/>
      <c r="AAE10" s="14"/>
      <c r="AAF10" s="14"/>
      <c r="AAG10" s="14"/>
      <c r="AAH10" s="14"/>
      <c r="AAI10" s="14"/>
      <c r="AAJ10" s="14"/>
      <c r="AAK10" s="14"/>
      <c r="AAL10" s="14"/>
      <c r="AAM10" s="14"/>
      <c r="AAN10" s="14"/>
      <c r="AAO10" s="14"/>
      <c r="AAP10" s="14"/>
      <c r="AAQ10" s="14"/>
      <c r="AAR10" s="14"/>
      <c r="AAS10" s="14"/>
      <c r="AAT10" s="14"/>
      <c r="AAU10" s="14"/>
      <c r="AAV10" s="14"/>
      <c r="AAW10" s="14"/>
      <c r="AAX10" s="14"/>
      <c r="AAY10" s="14"/>
      <c r="AAZ10" s="14"/>
      <c r="ABA10" s="14"/>
      <c r="ABB10" s="14"/>
      <c r="ABC10" s="14"/>
      <c r="ABD10" s="14"/>
      <c r="ABE10" s="14"/>
      <c r="ABF10" s="14"/>
      <c r="ABG10" s="14"/>
      <c r="ABH10" s="14"/>
      <c r="ABI10" s="14"/>
      <c r="ABJ10" s="14"/>
      <c r="ABK10" s="14"/>
      <c r="ABL10" s="14"/>
      <c r="ABM10" s="14"/>
      <c r="ABN10" s="14"/>
      <c r="ABO10" s="14"/>
      <c r="ABP10" s="14"/>
      <c r="ABQ10" s="14"/>
      <c r="ABR10" s="14"/>
      <c r="ABS10" s="14"/>
      <c r="ABT10" s="14"/>
      <c r="ABU10" s="14"/>
      <c r="ABV10" s="14"/>
      <c r="ABW10" s="14"/>
      <c r="ABX10" s="14"/>
      <c r="ABY10" s="14"/>
      <c r="ABZ10" s="14"/>
      <c r="ACA10" s="14"/>
      <c r="ACB10" s="14"/>
      <c r="ACC10" s="14"/>
      <c r="ACD10" s="14"/>
      <c r="ACE10" s="14"/>
      <c r="ACF10" s="14"/>
      <c r="ACG10" s="14"/>
      <c r="ACH10" s="14"/>
      <c r="ACI10" s="14"/>
      <c r="ACJ10" s="14"/>
      <c r="ACK10" s="14"/>
      <c r="ACL10" s="14"/>
      <c r="ACM10" s="14"/>
      <c r="ACN10" s="14"/>
      <c r="ACO10" s="14"/>
      <c r="ACP10" s="14"/>
      <c r="ACQ10" s="14"/>
      <c r="ACR10" s="14"/>
      <c r="ACS10" s="14"/>
      <c r="ACT10" s="14"/>
      <c r="ACU10" s="14"/>
      <c r="ACV10" s="14"/>
      <c r="ACW10" s="14"/>
      <c r="ACX10" s="14"/>
      <c r="ACY10" s="14"/>
      <c r="ACZ10" s="14"/>
      <c r="ADA10" s="14"/>
      <c r="ADB10" s="14"/>
      <c r="ADC10" s="14"/>
      <c r="ADD10" s="14"/>
      <c r="ADE10" s="14"/>
      <c r="ADF10" s="14"/>
      <c r="ADG10" s="14"/>
      <c r="ADH10" s="14"/>
      <c r="ADI10" s="14"/>
      <c r="ADJ10" s="14"/>
      <c r="ADK10" s="14"/>
      <c r="ADL10" s="14"/>
      <c r="ADM10" s="14"/>
      <c r="ADN10" s="14"/>
      <c r="ADO10" s="14"/>
      <c r="ADP10" s="14"/>
      <c r="ADQ10" s="14"/>
      <c r="ADR10" s="14"/>
      <c r="ADS10" s="14"/>
      <c r="ADT10" s="14"/>
      <c r="ADU10" s="14"/>
      <c r="ADV10" s="14"/>
      <c r="ADW10" s="14"/>
      <c r="ADX10" s="14"/>
      <c r="ADY10" s="14"/>
      <c r="ADZ10" s="14"/>
      <c r="AEA10" s="14"/>
      <c r="AEB10" s="14"/>
      <c r="AEC10" s="14"/>
      <c r="AED10" s="14"/>
      <c r="AEE10" s="14"/>
      <c r="AEF10" s="14"/>
      <c r="AEG10" s="14"/>
      <c r="AEH10" s="14"/>
      <c r="AEI10" s="14"/>
      <c r="AEJ10" s="14"/>
      <c r="AEK10" s="14"/>
      <c r="AEL10" s="14"/>
      <c r="AEM10" s="14"/>
      <c r="AEN10" s="14"/>
      <c r="AEO10" s="14"/>
      <c r="AEP10" s="14"/>
      <c r="AEQ10" s="14"/>
      <c r="AER10" s="14"/>
      <c r="AES10" s="14"/>
      <c r="AET10" s="14"/>
      <c r="AEU10" s="14"/>
      <c r="AEV10" s="14"/>
      <c r="AEW10" s="14"/>
      <c r="AEX10" s="14"/>
      <c r="AEY10" s="14"/>
      <c r="AEZ10" s="14"/>
      <c r="AFA10" s="14"/>
      <c r="AFB10" s="14"/>
      <c r="AFC10" s="14"/>
      <c r="AFD10" s="14"/>
      <c r="AFE10" s="14"/>
      <c r="AFF10" s="14"/>
      <c r="AFG10" s="14"/>
      <c r="AFH10" s="14"/>
      <c r="AFI10" s="14"/>
      <c r="AFJ10" s="14"/>
      <c r="AFK10" s="14"/>
      <c r="AFL10" s="14"/>
      <c r="AFM10" s="14"/>
      <c r="AFN10" s="14"/>
      <c r="AFO10" s="14"/>
      <c r="AFP10" s="14"/>
      <c r="AFQ10" s="14"/>
      <c r="AFR10" s="14"/>
      <c r="AFS10" s="14"/>
      <c r="AFT10" s="14"/>
      <c r="AFU10" s="14"/>
      <c r="AFV10" s="14"/>
      <c r="AFW10" s="14"/>
      <c r="AFX10" s="14"/>
      <c r="AFY10" s="14"/>
      <c r="AFZ10" s="14"/>
      <c r="AGA10" s="14"/>
      <c r="AGB10" s="14"/>
      <c r="AGC10" s="14"/>
      <c r="AGD10" s="14"/>
      <c r="AGE10" s="14"/>
      <c r="AGF10" s="14"/>
      <c r="AGG10" s="14"/>
      <c r="AGH10" s="14"/>
      <c r="AGI10" s="14"/>
      <c r="AGJ10" s="14"/>
      <c r="AGK10" s="14"/>
      <c r="AGL10" s="14"/>
      <c r="AGM10" s="14"/>
      <c r="AGN10" s="14"/>
      <c r="AGO10" s="14"/>
      <c r="AGP10" s="14"/>
      <c r="AGQ10" s="14"/>
      <c r="AGR10" s="14"/>
      <c r="AGS10" s="14"/>
      <c r="AGT10" s="14"/>
      <c r="AGU10" s="14"/>
      <c r="AGV10" s="14"/>
      <c r="AGW10" s="14"/>
      <c r="AGX10" s="14"/>
      <c r="AGY10" s="14"/>
      <c r="AGZ10" s="14"/>
      <c r="AHA10" s="14"/>
      <c r="AHB10" s="14"/>
      <c r="AHC10" s="14"/>
      <c r="AHD10" s="14"/>
      <c r="AHE10" s="14"/>
      <c r="AHF10" s="14"/>
      <c r="AHG10" s="14"/>
      <c r="AHH10" s="14"/>
      <c r="AHI10" s="14"/>
      <c r="AHJ10" s="14"/>
      <c r="AHK10" s="14"/>
      <c r="AHL10" s="14"/>
      <c r="AHM10" s="14"/>
      <c r="AHN10" s="14"/>
      <c r="AHO10" s="14"/>
      <c r="AHP10" s="14"/>
      <c r="AHQ10" s="14"/>
      <c r="AHR10" s="14"/>
      <c r="AHS10" s="14"/>
      <c r="AHT10" s="14"/>
      <c r="AHU10" s="14"/>
      <c r="AHV10" s="14"/>
      <c r="AHW10" s="14"/>
      <c r="AHX10" s="14"/>
      <c r="AHY10" s="14"/>
      <c r="AHZ10" s="14"/>
      <c r="AIA10" s="14"/>
      <c r="AIB10" s="14"/>
      <c r="AIC10" s="14"/>
      <c r="AID10" s="14"/>
      <c r="AIE10" s="14"/>
      <c r="AIF10" s="14"/>
      <c r="AIG10" s="14"/>
      <c r="AIH10" s="14"/>
      <c r="AII10" s="14"/>
      <c r="AIJ10" s="14"/>
      <c r="AIK10" s="14"/>
      <c r="AIL10" s="14"/>
      <c r="AIM10" s="14"/>
      <c r="AIN10" s="14"/>
      <c r="AIO10" s="14"/>
      <c r="AIP10" s="14"/>
      <c r="AIQ10" s="14"/>
      <c r="AIR10" s="14"/>
      <c r="AIS10" s="14"/>
      <c r="AIT10" s="14"/>
      <c r="AIU10" s="14"/>
      <c r="AIV10" s="14"/>
      <c r="AIW10" s="14"/>
      <c r="AIX10" s="14"/>
      <c r="AIY10" s="14"/>
      <c r="AIZ10" s="14"/>
      <c r="AJA10" s="14"/>
      <c r="AJB10" s="14"/>
      <c r="AJC10" s="14"/>
      <c r="AJD10" s="14"/>
      <c r="AJE10" s="14"/>
      <c r="AJF10" s="14"/>
      <c r="AJG10" s="14"/>
      <c r="AJH10" s="14"/>
      <c r="AJI10" s="14"/>
      <c r="AJJ10" s="14"/>
      <c r="AJK10" s="14"/>
      <c r="AJL10" s="14"/>
      <c r="AJM10" s="14"/>
      <c r="AJN10" s="14"/>
      <c r="AJO10" s="14"/>
      <c r="AJP10" s="14"/>
      <c r="AJQ10" s="14"/>
      <c r="AJR10" s="14"/>
      <c r="AJS10" s="14"/>
      <c r="AJT10" s="14"/>
      <c r="AJU10" s="14"/>
      <c r="AJV10" s="14"/>
      <c r="AJW10" s="14"/>
      <c r="AJX10" s="14"/>
      <c r="AJY10" s="14"/>
      <c r="AJZ10" s="14"/>
      <c r="AKA10" s="14"/>
      <c r="AKB10" s="14"/>
      <c r="AKC10" s="14"/>
      <c r="AKD10" s="14"/>
      <c r="AKE10" s="14"/>
      <c r="AKF10" s="14"/>
      <c r="AKG10" s="14"/>
      <c r="AKH10" s="14"/>
      <c r="AKI10" s="14"/>
      <c r="AKJ10" s="14"/>
      <c r="AKK10" s="14"/>
      <c r="AKL10" s="14"/>
      <c r="AKM10" s="14"/>
      <c r="AKN10" s="14"/>
      <c r="AKO10" s="14"/>
      <c r="AKP10" s="14"/>
      <c r="AKQ10" s="14"/>
      <c r="AKR10" s="14"/>
      <c r="AKS10" s="14"/>
      <c r="AKT10" s="14"/>
      <c r="AKU10" s="14"/>
      <c r="AKV10" s="14"/>
      <c r="AKW10" s="14"/>
      <c r="AKX10" s="14"/>
      <c r="AKY10" s="14"/>
      <c r="AKZ10" s="14"/>
      <c r="ALA10" s="14"/>
      <c r="ALB10" s="14"/>
      <c r="ALC10" s="14"/>
      <c r="ALD10" s="14"/>
      <c r="ALE10" s="14"/>
      <c r="ALF10" s="14"/>
      <c r="ALG10" s="14"/>
      <c r="ALH10" s="14"/>
      <c r="ALI10" s="14"/>
      <c r="ALJ10" s="14"/>
      <c r="ALK10" s="14"/>
      <c r="ALL10" s="14"/>
      <c r="ALM10" s="14"/>
      <c r="ALN10" s="14"/>
      <c r="ALO10" s="14"/>
      <c r="ALP10" s="14"/>
      <c r="ALQ10" s="14"/>
      <c r="ALR10" s="14"/>
      <c r="ALS10" s="14"/>
      <c r="ALT10" s="14"/>
      <c r="ALU10" s="14"/>
      <c r="ALV10" s="14"/>
      <c r="ALW10" s="14"/>
      <c r="ALX10" s="14"/>
      <c r="ALY10" s="14"/>
      <c r="ALZ10" s="14"/>
      <c r="AMA10" s="14"/>
      <c r="AMB10" s="14"/>
      <c r="AMC10" s="14"/>
      <c r="AMD10" s="14"/>
      <c r="AME10" s="14"/>
      <c r="AMF10" s="14"/>
      <c r="AMG10" s="14"/>
      <c r="AMH10" s="14"/>
      <c r="AMI10" s="14"/>
      <c r="AMJ10" s="14"/>
    </row>
    <row r="11" spans="1:1024" ht="15" customHeight="1" x14ac:dyDescent="0.25">
      <c r="A11" s="22" t="s">
        <v>16</v>
      </c>
      <c r="B11" s="8" t="s">
        <v>17</v>
      </c>
      <c r="C11" s="8"/>
      <c r="D11" s="23">
        <f>525535-1.3+10000+41000</f>
        <v>576533.69999999995</v>
      </c>
      <c r="E11" s="24">
        <v>714760</v>
      </c>
      <c r="F11" s="23">
        <f>E11/D11*100</f>
        <v>123.97540681490085</v>
      </c>
    </row>
    <row r="12" spans="1:1024" ht="19.350000000000001" customHeight="1" x14ac:dyDescent="0.25">
      <c r="A12" s="25" t="s">
        <v>18</v>
      </c>
      <c r="B12" s="7" t="s">
        <v>19</v>
      </c>
      <c r="C12" s="7"/>
      <c r="D12" s="6">
        <v>3730</v>
      </c>
      <c r="E12" s="5">
        <v>4342.7</v>
      </c>
      <c r="F12" s="6">
        <f>E12/D12*100</f>
        <v>116.42627345844502</v>
      </c>
    </row>
    <row r="13" spans="1:1024" ht="19.350000000000001" customHeight="1" x14ac:dyDescent="0.25">
      <c r="A13" s="26" t="s">
        <v>20</v>
      </c>
      <c r="B13" s="7"/>
      <c r="C13" s="7"/>
      <c r="D13" s="6"/>
      <c r="E13" s="5"/>
      <c r="F13" s="6"/>
    </row>
    <row r="14" spans="1:1024" ht="19.350000000000001" customHeight="1" x14ac:dyDescent="0.25">
      <c r="A14" s="26" t="s">
        <v>21</v>
      </c>
      <c r="B14" s="7"/>
      <c r="C14" s="7"/>
      <c r="D14" s="6"/>
      <c r="E14" s="5"/>
      <c r="F14" s="6"/>
    </row>
    <row r="15" spans="1:1024" ht="19.350000000000001" customHeight="1" x14ac:dyDescent="0.25">
      <c r="A15" s="27" t="s">
        <v>22</v>
      </c>
      <c r="B15" s="7"/>
      <c r="C15" s="7"/>
      <c r="D15" s="6"/>
      <c r="E15" s="5"/>
      <c r="F15" s="6"/>
    </row>
    <row r="16" spans="1:1024" ht="29.85" customHeight="1" x14ac:dyDescent="0.25">
      <c r="A16" s="22" t="s">
        <v>23</v>
      </c>
      <c r="B16" s="8" t="s">
        <v>24</v>
      </c>
      <c r="C16" s="8"/>
      <c r="D16" s="23">
        <f>207739+15000</f>
        <v>222739</v>
      </c>
      <c r="E16" s="24">
        <v>252333.8</v>
      </c>
      <c r="F16" s="23">
        <f>E16/D16*100</f>
        <v>113.28676163581591</v>
      </c>
    </row>
    <row r="17" spans="1:6" ht="26.25" customHeight="1" x14ac:dyDescent="0.25">
      <c r="A17" s="22" t="s">
        <v>25</v>
      </c>
      <c r="B17" s="8" t="s">
        <v>26</v>
      </c>
      <c r="C17" s="8"/>
      <c r="D17" s="23">
        <v>0</v>
      </c>
      <c r="E17" s="24">
        <v>-1337</v>
      </c>
      <c r="F17" s="23"/>
    </row>
    <row r="18" spans="1:6" ht="15" customHeight="1" x14ac:dyDescent="0.25">
      <c r="A18" s="22" t="s">
        <v>27</v>
      </c>
      <c r="B18" s="8" t="s">
        <v>28</v>
      </c>
      <c r="C18" s="8"/>
      <c r="D18" s="23">
        <v>2164</v>
      </c>
      <c r="E18" s="24">
        <v>1090.7</v>
      </c>
      <c r="F18" s="23">
        <f t="shared" ref="F18:F25" si="0">E18/D18*100</f>
        <v>50.402033271719034</v>
      </c>
    </row>
    <row r="19" spans="1:6" ht="50.85" customHeight="1" x14ac:dyDescent="0.25">
      <c r="A19" s="22" t="s">
        <v>29</v>
      </c>
      <c r="B19" s="8" t="s">
        <v>30</v>
      </c>
      <c r="C19" s="8"/>
      <c r="D19" s="23">
        <f>30018-6000</f>
        <v>24018</v>
      </c>
      <c r="E19" s="24">
        <v>18625.7</v>
      </c>
      <c r="F19" s="23">
        <f t="shared" si="0"/>
        <v>77.54892164210176</v>
      </c>
    </row>
    <row r="20" spans="1:6" ht="27.75" x14ac:dyDescent="0.25">
      <c r="A20" s="28" t="s">
        <v>31</v>
      </c>
      <c r="B20" s="4" t="s">
        <v>32</v>
      </c>
      <c r="C20" s="4"/>
      <c r="D20" s="23">
        <f>9766+8000+5000</f>
        <v>22766</v>
      </c>
      <c r="E20" s="24">
        <v>23819.7</v>
      </c>
      <c r="F20" s="23">
        <f t="shared" si="0"/>
        <v>104.6283932179566</v>
      </c>
    </row>
    <row r="21" spans="1:6" ht="27.75" x14ac:dyDescent="0.25">
      <c r="A21" s="28" t="s">
        <v>33</v>
      </c>
      <c r="B21" s="4" t="s">
        <v>34</v>
      </c>
      <c r="C21" s="4"/>
      <c r="D21" s="23">
        <v>13615</v>
      </c>
      <c r="E21" s="24">
        <v>13863</v>
      </c>
      <c r="F21" s="23">
        <f t="shared" si="0"/>
        <v>101.82152038193169</v>
      </c>
    </row>
    <row r="22" spans="1:6" ht="44.85" customHeight="1" x14ac:dyDescent="0.25">
      <c r="A22" s="28" t="s">
        <v>35</v>
      </c>
      <c r="B22" s="8" t="s">
        <v>36</v>
      </c>
      <c r="C22" s="8"/>
      <c r="D22" s="23">
        <f>1.3+1</f>
        <v>2.2999999999999998</v>
      </c>
      <c r="E22" s="24">
        <v>1.6</v>
      </c>
      <c r="F22" s="23">
        <f t="shared" si="0"/>
        <v>69.565217391304358</v>
      </c>
    </row>
    <row r="23" spans="1:6" ht="102.2" customHeight="1" x14ac:dyDescent="0.25">
      <c r="A23" s="28" t="s">
        <v>37</v>
      </c>
      <c r="B23" s="8" t="s">
        <v>38</v>
      </c>
      <c r="C23" s="8"/>
      <c r="D23" s="23">
        <v>52800</v>
      </c>
      <c r="E23" s="24">
        <v>68184.3</v>
      </c>
      <c r="F23" s="23">
        <f t="shared" si="0"/>
        <v>129.13693181818184</v>
      </c>
    </row>
    <row r="24" spans="1:6" ht="93.95" customHeight="1" x14ac:dyDescent="0.25">
      <c r="A24" s="28" t="s">
        <v>39</v>
      </c>
      <c r="B24" s="8" t="s">
        <v>40</v>
      </c>
      <c r="C24" s="8"/>
      <c r="D24" s="23">
        <v>20596</v>
      </c>
      <c r="E24" s="24">
        <v>19636.900000000001</v>
      </c>
      <c r="F24" s="23">
        <f t="shared" si="0"/>
        <v>95.34327053796855</v>
      </c>
    </row>
    <row r="25" spans="1:6" ht="88.9" customHeight="1" x14ac:dyDescent="0.25">
      <c r="A25" s="28" t="s">
        <v>41</v>
      </c>
      <c r="B25" s="8" t="s">
        <v>42</v>
      </c>
      <c r="C25" s="8"/>
      <c r="D25" s="23">
        <v>89</v>
      </c>
      <c r="E25" s="24">
        <v>83.1</v>
      </c>
      <c r="F25" s="23">
        <f t="shared" si="0"/>
        <v>93.370786516853926</v>
      </c>
    </row>
    <row r="26" spans="1:6" ht="77.650000000000006" customHeight="1" x14ac:dyDescent="0.25">
      <c r="A26" s="28" t="s">
        <v>43</v>
      </c>
      <c r="B26" s="8" t="s">
        <v>44</v>
      </c>
      <c r="C26" s="8"/>
      <c r="D26" s="23">
        <v>0</v>
      </c>
      <c r="E26" s="24">
        <v>1.6</v>
      </c>
      <c r="F26" s="23"/>
    </row>
    <row r="27" spans="1:6" ht="50.85" customHeight="1" x14ac:dyDescent="0.25">
      <c r="A27" s="28" t="s">
        <v>45</v>
      </c>
      <c r="B27" s="8" t="s">
        <v>46</v>
      </c>
      <c r="C27" s="8"/>
      <c r="D27" s="23">
        <f>132</f>
        <v>132</v>
      </c>
      <c r="E27" s="24">
        <v>102.7</v>
      </c>
      <c r="F27" s="23">
        <f t="shared" ref="F27:F36" si="1">E27/D27*100</f>
        <v>77.803030303030312</v>
      </c>
    </row>
    <row r="28" spans="1:6" ht="159" customHeight="1" x14ac:dyDescent="0.25">
      <c r="A28" s="28" t="s">
        <v>47</v>
      </c>
      <c r="B28" s="8" t="s">
        <v>48</v>
      </c>
      <c r="C28" s="8"/>
      <c r="D28" s="23">
        <v>5</v>
      </c>
      <c r="E28" s="24">
        <v>5.0999999999999996</v>
      </c>
      <c r="F28" s="23">
        <f t="shared" si="1"/>
        <v>102</v>
      </c>
    </row>
    <row r="29" spans="1:6" ht="122.45" customHeight="1" x14ac:dyDescent="0.25">
      <c r="A29" s="28" t="s">
        <v>49</v>
      </c>
      <c r="B29" s="8" t="s">
        <v>50</v>
      </c>
      <c r="C29" s="8"/>
      <c r="D29" s="23">
        <v>65</v>
      </c>
      <c r="E29" s="24">
        <v>80.900000000000006</v>
      </c>
      <c r="F29" s="23">
        <f t="shared" si="1"/>
        <v>124.46153846153847</v>
      </c>
    </row>
    <row r="30" spans="1:6" ht="90.2" customHeight="1" x14ac:dyDescent="0.25">
      <c r="A30" s="28" t="s">
        <v>51</v>
      </c>
      <c r="B30" s="8" t="s">
        <v>52</v>
      </c>
      <c r="C30" s="8"/>
      <c r="D30" s="23">
        <v>485</v>
      </c>
      <c r="E30" s="24">
        <v>678.4</v>
      </c>
      <c r="F30" s="23">
        <f t="shared" si="1"/>
        <v>139.8762886597938</v>
      </c>
    </row>
    <row r="31" spans="1:6" ht="26.25" customHeight="1" x14ac:dyDescent="0.25">
      <c r="A31" s="29" t="s">
        <v>53</v>
      </c>
      <c r="B31" s="8" t="s">
        <v>54</v>
      </c>
      <c r="C31" s="8"/>
      <c r="D31" s="23">
        <v>2423</v>
      </c>
      <c r="E31" s="24">
        <v>2710.8</v>
      </c>
      <c r="F31" s="23">
        <f t="shared" si="1"/>
        <v>111.87783739166323</v>
      </c>
    </row>
    <row r="32" spans="1:6" ht="38.65" customHeight="1" x14ac:dyDescent="0.25">
      <c r="A32" s="28" t="s">
        <v>55</v>
      </c>
      <c r="B32" s="8" t="s">
        <v>56</v>
      </c>
      <c r="C32" s="8"/>
      <c r="D32" s="23">
        <v>906</v>
      </c>
      <c r="E32" s="24">
        <v>2178.5</v>
      </c>
      <c r="F32" s="23">
        <f t="shared" si="1"/>
        <v>240.45253863134656</v>
      </c>
    </row>
    <row r="33" spans="1:6" ht="26.25" customHeight="1" x14ac:dyDescent="0.25">
      <c r="A33" s="28" t="s">
        <v>57</v>
      </c>
      <c r="B33" s="8" t="s">
        <v>58</v>
      </c>
      <c r="C33" s="8"/>
      <c r="D33" s="23">
        <f>334+0.8</f>
        <v>334.8</v>
      </c>
      <c r="E33" s="24">
        <v>215.3</v>
      </c>
      <c r="F33" s="23">
        <f t="shared" si="1"/>
        <v>64.307048984468338</v>
      </c>
    </row>
    <row r="34" spans="1:6" ht="99.2" customHeight="1" x14ac:dyDescent="0.25">
      <c r="A34" s="22" t="s">
        <v>59</v>
      </c>
      <c r="B34" s="8" t="s">
        <v>60</v>
      </c>
      <c r="C34" s="8"/>
      <c r="D34" s="23">
        <v>500</v>
      </c>
      <c r="E34" s="24">
        <v>311.39999999999998</v>
      </c>
      <c r="F34" s="23">
        <f t="shared" si="1"/>
        <v>62.279999999999994</v>
      </c>
    </row>
    <row r="35" spans="1:6" ht="78.400000000000006" customHeight="1" x14ac:dyDescent="0.25">
      <c r="A35" s="29" t="s">
        <v>61</v>
      </c>
      <c r="B35" s="8" t="s">
        <v>62</v>
      </c>
      <c r="C35" s="8"/>
      <c r="D35" s="23">
        <f>7900+22600</f>
        <v>30500</v>
      </c>
      <c r="E35" s="24">
        <v>48688.9</v>
      </c>
      <c r="F35" s="23">
        <f t="shared" si="1"/>
        <v>159.63573770491803</v>
      </c>
    </row>
    <row r="36" spans="1:6" ht="57.4" customHeight="1" x14ac:dyDescent="0.25">
      <c r="A36" s="22" t="s">
        <v>63</v>
      </c>
      <c r="B36" s="8" t="s">
        <v>64</v>
      </c>
      <c r="C36" s="8"/>
      <c r="D36" s="23">
        <f>2050+6000</f>
        <v>8050</v>
      </c>
      <c r="E36" s="24">
        <v>10837.8</v>
      </c>
      <c r="F36" s="23">
        <f t="shared" si="1"/>
        <v>134.63105590062111</v>
      </c>
    </row>
    <row r="37" spans="1:6" ht="67.150000000000006" customHeight="1" x14ac:dyDescent="0.25">
      <c r="A37" s="22" t="s">
        <v>65</v>
      </c>
      <c r="B37" s="8" t="s">
        <v>66</v>
      </c>
      <c r="C37" s="8"/>
      <c r="D37" s="23">
        <v>0</v>
      </c>
      <c r="E37" s="24">
        <v>16.8</v>
      </c>
      <c r="F37" s="23"/>
    </row>
    <row r="38" spans="1:6" ht="126.2" customHeight="1" x14ac:dyDescent="0.25">
      <c r="A38" s="22" t="s">
        <v>67</v>
      </c>
      <c r="B38" s="8" t="s">
        <v>68</v>
      </c>
      <c r="C38" s="8"/>
      <c r="D38" s="23">
        <f>700+1800</f>
        <v>2500</v>
      </c>
      <c r="E38" s="24">
        <v>4349.8999999999996</v>
      </c>
      <c r="F38" s="23">
        <f>E38/D38*100</f>
        <v>173.99599999999998</v>
      </c>
    </row>
    <row r="39" spans="1:6" ht="105.2" customHeight="1" x14ac:dyDescent="0.25">
      <c r="A39" s="22" t="s">
        <v>69</v>
      </c>
      <c r="B39" s="8" t="s">
        <v>70</v>
      </c>
      <c r="C39" s="8"/>
      <c r="D39" s="23">
        <v>600</v>
      </c>
      <c r="E39" s="24">
        <v>550.5</v>
      </c>
      <c r="F39" s="23">
        <f>E39/D39*100</f>
        <v>91.75</v>
      </c>
    </row>
    <row r="40" spans="1:6" ht="21.6" customHeight="1" x14ac:dyDescent="0.25">
      <c r="A40" s="22" t="s">
        <v>71</v>
      </c>
      <c r="B40" s="8" t="s">
        <v>72</v>
      </c>
      <c r="C40" s="8"/>
      <c r="D40" s="23">
        <v>2964</v>
      </c>
      <c r="E40" s="24">
        <v>15475.9</v>
      </c>
      <c r="F40" s="23">
        <f>E40/D40*100</f>
        <v>522.12887989203773</v>
      </c>
    </row>
    <row r="41" spans="1:6" ht="21.6" customHeight="1" x14ac:dyDescent="0.25">
      <c r="A41" s="22" t="s">
        <v>73</v>
      </c>
      <c r="B41" s="8" t="s">
        <v>74</v>
      </c>
      <c r="C41" s="8"/>
      <c r="D41" s="23">
        <v>0</v>
      </c>
      <c r="E41" s="24">
        <v>3177.7</v>
      </c>
      <c r="F41" s="23"/>
    </row>
    <row r="42" spans="1:6" ht="26.1" customHeight="1" x14ac:dyDescent="0.25">
      <c r="A42" s="20" t="s">
        <v>75</v>
      </c>
      <c r="B42" s="3" t="s">
        <v>76</v>
      </c>
      <c r="C42" s="3"/>
      <c r="D42" s="21">
        <f>(D43+D48+D50)-D51</f>
        <v>2181587.7999999998</v>
      </c>
      <c r="E42" s="21">
        <f>(E43+E48+E50)-E51</f>
        <v>2126163.2999999998</v>
      </c>
      <c r="F42" s="21">
        <f t="shared" ref="F42:F52" si="2">E42/D42*100</f>
        <v>97.459442154929548</v>
      </c>
    </row>
    <row r="43" spans="1:6" ht="38.65" customHeight="1" x14ac:dyDescent="0.25">
      <c r="A43" s="22" t="s">
        <v>77</v>
      </c>
      <c r="B43" s="8" t="s">
        <v>78</v>
      </c>
      <c r="C43" s="8"/>
      <c r="D43" s="23">
        <f>D44+D45+D46+D47</f>
        <v>2177206.5</v>
      </c>
      <c r="E43" s="23">
        <f>E44+E45+E46+E47</f>
        <v>2121832.2999999998</v>
      </c>
      <c r="F43" s="23">
        <f t="shared" si="2"/>
        <v>97.456639965019392</v>
      </c>
    </row>
    <row r="44" spans="1:6" ht="26.25" customHeight="1" x14ac:dyDescent="0.25">
      <c r="A44" s="22" t="s">
        <v>79</v>
      </c>
      <c r="B44" s="8" t="s">
        <v>80</v>
      </c>
      <c r="C44" s="8"/>
      <c r="D44" s="30">
        <v>154512.6</v>
      </c>
      <c r="E44" s="30">
        <v>154512.6</v>
      </c>
      <c r="F44" s="23">
        <f t="shared" si="2"/>
        <v>100</v>
      </c>
    </row>
    <row r="45" spans="1:6" ht="41.85" customHeight="1" x14ac:dyDescent="0.25">
      <c r="A45" s="22" t="s">
        <v>81</v>
      </c>
      <c r="B45" s="8" t="s">
        <v>82</v>
      </c>
      <c r="C45" s="8"/>
      <c r="D45" s="23">
        <v>456587.1</v>
      </c>
      <c r="E45" s="23">
        <v>407408.1</v>
      </c>
      <c r="F45" s="23">
        <f t="shared" si="2"/>
        <v>89.228999242422745</v>
      </c>
    </row>
    <row r="46" spans="1:6" ht="26.25" customHeight="1" x14ac:dyDescent="0.25">
      <c r="A46" s="22" t="s">
        <v>83</v>
      </c>
      <c r="B46" s="8" t="s">
        <v>84</v>
      </c>
      <c r="C46" s="8"/>
      <c r="D46" s="23">
        <v>1516483.3</v>
      </c>
      <c r="E46" s="23">
        <v>1509957.7</v>
      </c>
      <c r="F46" s="23">
        <f t="shared" si="2"/>
        <v>99.569688634223667</v>
      </c>
    </row>
    <row r="47" spans="1:6" ht="20.100000000000001" customHeight="1" x14ac:dyDescent="0.25">
      <c r="A47" s="22" t="s">
        <v>85</v>
      </c>
      <c r="B47" s="8" t="s">
        <v>86</v>
      </c>
      <c r="C47" s="8"/>
      <c r="D47" s="23">
        <f>24961.7+24661.8</f>
        <v>49623.5</v>
      </c>
      <c r="E47" s="23">
        <v>49953.9</v>
      </c>
      <c r="F47" s="23">
        <f t="shared" si="2"/>
        <v>100.66581357622901</v>
      </c>
    </row>
    <row r="48" spans="1:6" ht="49.15" customHeight="1" x14ac:dyDescent="0.25">
      <c r="A48" s="29" t="s">
        <v>87</v>
      </c>
      <c r="B48" s="7" t="s">
        <v>88</v>
      </c>
      <c r="C48" s="7"/>
      <c r="D48" s="23">
        <f>D49</f>
        <v>1017.9</v>
      </c>
      <c r="E48" s="23">
        <f>E49</f>
        <v>1017.8</v>
      </c>
      <c r="F48" s="23">
        <f t="shared" si="2"/>
        <v>99.990175852244818</v>
      </c>
    </row>
    <row r="49" spans="1:1024" ht="50.85" customHeight="1" x14ac:dyDescent="0.25">
      <c r="A49" s="29" t="s">
        <v>89</v>
      </c>
      <c r="B49" s="7" t="s">
        <v>90</v>
      </c>
      <c r="C49" s="7"/>
      <c r="D49" s="23">
        <f>1017.9</f>
        <v>1017.9</v>
      </c>
      <c r="E49" s="23">
        <v>1017.8</v>
      </c>
      <c r="F49" s="23">
        <f t="shared" si="2"/>
        <v>99.990175852244818</v>
      </c>
    </row>
    <row r="50" spans="1:1024" ht="108.95" customHeight="1" x14ac:dyDescent="0.25">
      <c r="A50" s="22" t="s">
        <v>91</v>
      </c>
      <c r="B50" s="7" t="s">
        <v>92</v>
      </c>
      <c r="C50" s="7"/>
      <c r="D50" s="23">
        <v>14567</v>
      </c>
      <c r="E50" s="23">
        <v>14567</v>
      </c>
      <c r="F50" s="23">
        <f t="shared" si="2"/>
        <v>100</v>
      </c>
    </row>
    <row r="51" spans="1:1024" ht="63.2" customHeight="1" x14ac:dyDescent="0.25">
      <c r="A51" s="22" t="s">
        <v>93</v>
      </c>
      <c r="B51" s="8" t="s">
        <v>94</v>
      </c>
      <c r="C51" s="8"/>
      <c r="D51" s="23">
        <v>11203.6</v>
      </c>
      <c r="E51" s="23">
        <v>11253.8</v>
      </c>
      <c r="F51" s="23">
        <f t="shared" si="2"/>
        <v>100.44807026312969</v>
      </c>
    </row>
    <row r="52" spans="1:1024" ht="26.1" customHeight="1" x14ac:dyDescent="0.25">
      <c r="A52" s="22"/>
      <c r="B52" s="9" t="s">
        <v>95</v>
      </c>
      <c r="C52" s="9"/>
      <c r="D52" s="21">
        <f>D9+D42</f>
        <v>3289557.7</v>
      </c>
      <c r="E52" s="21">
        <f>E9+E42</f>
        <v>3429729.5999999996</v>
      </c>
      <c r="F52" s="21">
        <f t="shared" si="2"/>
        <v>104.26111692766476</v>
      </c>
    </row>
    <row r="53" spans="1:1024" ht="18.75" x14ac:dyDescent="0.3">
      <c r="D53" s="31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  <c r="EC53" s="32"/>
      <c r="ED53" s="32"/>
      <c r="EE53" s="32"/>
      <c r="EF53" s="32"/>
      <c r="EG53" s="32"/>
      <c r="EH53" s="32"/>
      <c r="EI53" s="32"/>
      <c r="EJ53" s="32"/>
      <c r="EK53" s="32"/>
      <c r="EL53" s="32"/>
      <c r="EM53" s="32"/>
      <c r="EN53" s="32"/>
      <c r="EO53" s="32"/>
      <c r="EP53" s="32"/>
      <c r="EQ53" s="32"/>
      <c r="ER53" s="32"/>
      <c r="ES53" s="32"/>
      <c r="ET53" s="32"/>
      <c r="EU53" s="32"/>
      <c r="EV53" s="32"/>
      <c r="EW53" s="32"/>
      <c r="EX53" s="32"/>
      <c r="EY53" s="32"/>
      <c r="EZ53" s="32"/>
      <c r="FA53" s="32"/>
      <c r="FB53" s="32"/>
      <c r="FC53" s="32"/>
      <c r="FD53" s="32"/>
      <c r="FE53" s="32"/>
      <c r="FF53" s="32"/>
      <c r="FG53" s="32"/>
      <c r="FH53" s="32"/>
      <c r="FI53" s="32"/>
      <c r="FJ53" s="32"/>
      <c r="FK53" s="32"/>
      <c r="FL53" s="32"/>
      <c r="FM53" s="32"/>
      <c r="FN53" s="32"/>
      <c r="FO53" s="32"/>
      <c r="FP53" s="32"/>
      <c r="FQ53" s="32"/>
      <c r="FR53" s="32"/>
      <c r="FS53" s="32"/>
      <c r="FT53" s="32"/>
      <c r="FU53" s="32"/>
      <c r="FV53" s="32"/>
      <c r="FW53" s="32"/>
      <c r="FX53" s="32"/>
      <c r="FY53" s="32"/>
      <c r="FZ53" s="32"/>
      <c r="GA53" s="32"/>
      <c r="GB53" s="32"/>
      <c r="GC53" s="32"/>
      <c r="GD53" s="32"/>
      <c r="GE53" s="32"/>
      <c r="GF53" s="32"/>
      <c r="GG53" s="32"/>
      <c r="GH53" s="32"/>
      <c r="GI53" s="32"/>
      <c r="GJ53" s="32"/>
      <c r="GK53" s="32"/>
      <c r="GL53" s="32"/>
      <c r="GM53" s="32"/>
      <c r="GN53" s="32"/>
      <c r="GO53" s="32"/>
      <c r="GP53" s="32"/>
      <c r="GQ53" s="32"/>
      <c r="GR53" s="32"/>
      <c r="GS53" s="32"/>
      <c r="GT53" s="32"/>
      <c r="GU53" s="32"/>
      <c r="GV53" s="32"/>
      <c r="GW53" s="32"/>
      <c r="GX53" s="32"/>
      <c r="GY53" s="32"/>
      <c r="GZ53" s="32"/>
      <c r="HA53" s="32"/>
      <c r="HB53" s="32"/>
      <c r="HC53" s="32"/>
      <c r="HD53" s="32"/>
      <c r="HE53" s="32"/>
      <c r="HF53" s="32"/>
      <c r="HG53" s="32"/>
      <c r="HH53" s="32"/>
      <c r="HI53" s="32"/>
      <c r="HJ53" s="32"/>
      <c r="HK53" s="32"/>
      <c r="HL53" s="32"/>
      <c r="HM53" s="32"/>
      <c r="HN53" s="32"/>
      <c r="HO53" s="32"/>
      <c r="HP53" s="32"/>
      <c r="HQ53" s="32"/>
      <c r="HR53" s="32"/>
      <c r="HS53" s="32"/>
      <c r="HT53" s="32"/>
      <c r="HU53" s="32"/>
      <c r="HV53" s="32"/>
      <c r="HW53" s="32"/>
      <c r="HX53" s="32"/>
      <c r="HY53" s="32"/>
      <c r="HZ53" s="32"/>
      <c r="IA53" s="32"/>
      <c r="IB53" s="32"/>
      <c r="IC53" s="32"/>
      <c r="ID53" s="32"/>
      <c r="IE53" s="32"/>
      <c r="IF53" s="32"/>
      <c r="IG53" s="32"/>
      <c r="IH53" s="32"/>
      <c r="II53" s="32"/>
      <c r="IJ53" s="32"/>
      <c r="IK53" s="32"/>
      <c r="IL53" s="32"/>
      <c r="IM53" s="32"/>
      <c r="IN53" s="32"/>
      <c r="IO53" s="32"/>
      <c r="IP53" s="32"/>
      <c r="IQ53" s="32"/>
      <c r="IR53" s="32"/>
      <c r="IS53" s="32"/>
      <c r="IT53" s="32"/>
      <c r="IU53" s="32"/>
      <c r="IV53" s="32"/>
      <c r="IW53" s="32"/>
      <c r="IX53" s="32"/>
      <c r="IY53" s="32"/>
      <c r="IZ53" s="32"/>
      <c r="JA53" s="32"/>
      <c r="JB53" s="32"/>
      <c r="JC53" s="32"/>
      <c r="JD53" s="32"/>
      <c r="JE53" s="32"/>
      <c r="JF53" s="32"/>
      <c r="JG53" s="32"/>
      <c r="JH53" s="32"/>
      <c r="JI53" s="32"/>
      <c r="JJ53" s="32"/>
      <c r="JK53" s="32"/>
      <c r="JL53" s="32"/>
      <c r="JM53" s="32"/>
      <c r="JN53" s="32"/>
      <c r="JO53" s="32"/>
      <c r="JP53" s="32"/>
      <c r="JQ53" s="32"/>
      <c r="JR53" s="32"/>
      <c r="JS53" s="32"/>
      <c r="JT53" s="32"/>
      <c r="JU53" s="32"/>
      <c r="JV53" s="32"/>
      <c r="JW53" s="32"/>
      <c r="JX53" s="32"/>
      <c r="JY53" s="32"/>
      <c r="JZ53" s="32"/>
      <c r="KA53" s="32"/>
      <c r="KB53" s="32"/>
      <c r="KC53" s="32"/>
      <c r="KD53" s="32"/>
      <c r="KE53" s="32"/>
      <c r="KF53" s="32"/>
      <c r="KG53" s="32"/>
      <c r="KH53" s="32"/>
      <c r="KI53" s="32"/>
      <c r="KJ53" s="32"/>
      <c r="KK53" s="32"/>
      <c r="KL53" s="32"/>
      <c r="KM53" s="32"/>
      <c r="KN53" s="32"/>
      <c r="KO53" s="32"/>
      <c r="KP53" s="32"/>
      <c r="KQ53" s="32"/>
      <c r="KR53" s="32"/>
      <c r="KS53" s="32"/>
      <c r="KT53" s="32"/>
      <c r="KU53" s="32"/>
      <c r="KV53" s="32"/>
      <c r="KW53" s="32"/>
      <c r="KX53" s="32"/>
      <c r="KY53" s="32"/>
      <c r="KZ53" s="32"/>
      <c r="LA53" s="32"/>
      <c r="LB53" s="32"/>
      <c r="LC53" s="32"/>
      <c r="LD53" s="32"/>
      <c r="LE53" s="32"/>
      <c r="LF53" s="32"/>
      <c r="LG53" s="32"/>
      <c r="LH53" s="32"/>
      <c r="LI53" s="32"/>
      <c r="LJ53" s="32"/>
      <c r="LK53" s="32"/>
      <c r="LL53" s="32"/>
      <c r="LM53" s="32"/>
      <c r="LN53" s="32"/>
      <c r="LO53" s="32"/>
      <c r="LP53" s="32"/>
      <c r="LQ53" s="32"/>
      <c r="LR53" s="32"/>
      <c r="LS53" s="32"/>
      <c r="LT53" s="32"/>
      <c r="LU53" s="32"/>
      <c r="LV53" s="32"/>
      <c r="LW53" s="32"/>
      <c r="LX53" s="32"/>
      <c r="LY53" s="32"/>
      <c r="LZ53" s="32"/>
      <c r="MA53" s="32"/>
      <c r="MB53" s="32"/>
      <c r="MC53" s="32"/>
      <c r="MD53" s="32"/>
      <c r="ME53" s="32"/>
      <c r="MF53" s="32"/>
      <c r="MG53" s="32"/>
      <c r="MH53" s="32"/>
      <c r="MI53" s="32"/>
      <c r="MJ53" s="32"/>
      <c r="MK53" s="32"/>
      <c r="ML53" s="32"/>
      <c r="MM53" s="32"/>
      <c r="MN53" s="32"/>
      <c r="MO53" s="32"/>
      <c r="MP53" s="32"/>
      <c r="MQ53" s="32"/>
      <c r="MR53" s="32"/>
      <c r="MS53" s="32"/>
      <c r="MT53" s="32"/>
      <c r="MU53" s="32"/>
      <c r="MV53" s="32"/>
      <c r="MW53" s="32"/>
      <c r="MX53" s="32"/>
      <c r="MY53" s="32"/>
      <c r="MZ53" s="32"/>
      <c r="NA53" s="32"/>
      <c r="NB53" s="32"/>
      <c r="NC53" s="32"/>
      <c r="ND53" s="32"/>
      <c r="NE53" s="32"/>
      <c r="NF53" s="32"/>
      <c r="NG53" s="32"/>
      <c r="NH53" s="32"/>
      <c r="NI53" s="32"/>
      <c r="NJ53" s="32"/>
      <c r="NK53" s="32"/>
      <c r="NL53" s="32"/>
      <c r="NM53" s="32"/>
      <c r="NN53" s="32"/>
      <c r="NO53" s="32"/>
      <c r="NP53" s="32"/>
      <c r="NQ53" s="32"/>
      <c r="NR53" s="32"/>
      <c r="NS53" s="32"/>
      <c r="NT53" s="32"/>
      <c r="NU53" s="32"/>
      <c r="NV53" s="32"/>
      <c r="NW53" s="32"/>
      <c r="NX53" s="32"/>
      <c r="NY53" s="32"/>
      <c r="NZ53" s="32"/>
      <c r="OA53" s="32"/>
      <c r="OB53" s="32"/>
      <c r="OC53" s="32"/>
      <c r="OD53" s="32"/>
      <c r="OE53" s="32"/>
      <c r="OF53" s="32"/>
      <c r="OG53" s="32"/>
      <c r="OH53" s="32"/>
      <c r="OI53" s="32"/>
      <c r="OJ53" s="32"/>
      <c r="OK53" s="32"/>
      <c r="OL53" s="32"/>
      <c r="OM53" s="32"/>
      <c r="ON53" s="32"/>
      <c r="OO53" s="32"/>
      <c r="OP53" s="32"/>
      <c r="OQ53" s="32"/>
      <c r="OR53" s="32"/>
      <c r="OS53" s="32"/>
      <c r="OT53" s="32"/>
      <c r="OU53" s="32"/>
      <c r="OV53" s="32"/>
      <c r="OW53" s="32"/>
      <c r="OX53" s="32"/>
      <c r="OY53" s="32"/>
      <c r="OZ53" s="32"/>
      <c r="PA53" s="32"/>
      <c r="PB53" s="32"/>
      <c r="PC53" s="32"/>
      <c r="PD53" s="32"/>
      <c r="PE53" s="32"/>
      <c r="PF53" s="32"/>
      <c r="PG53" s="32"/>
      <c r="PH53" s="32"/>
      <c r="PI53" s="32"/>
      <c r="PJ53" s="32"/>
      <c r="PK53" s="32"/>
      <c r="PL53" s="32"/>
      <c r="PM53" s="32"/>
      <c r="PN53" s="32"/>
      <c r="PO53" s="32"/>
      <c r="PP53" s="32"/>
      <c r="PQ53" s="32"/>
      <c r="PR53" s="32"/>
      <c r="PS53" s="32"/>
      <c r="PT53" s="32"/>
      <c r="PU53" s="32"/>
      <c r="PV53" s="32"/>
      <c r="PW53" s="32"/>
      <c r="PX53" s="32"/>
      <c r="PY53" s="32"/>
      <c r="PZ53" s="32"/>
      <c r="QA53" s="32"/>
      <c r="QB53" s="32"/>
      <c r="QC53" s="32"/>
      <c r="QD53" s="32"/>
      <c r="QE53" s="32"/>
      <c r="QF53" s="32"/>
      <c r="QG53" s="32"/>
      <c r="QH53" s="32"/>
      <c r="QI53" s="32"/>
      <c r="QJ53" s="32"/>
      <c r="QK53" s="32"/>
      <c r="QL53" s="32"/>
      <c r="QM53" s="32"/>
      <c r="QN53" s="32"/>
      <c r="QO53" s="32"/>
      <c r="QP53" s="32"/>
      <c r="QQ53" s="32"/>
      <c r="QR53" s="32"/>
      <c r="QS53" s="32"/>
      <c r="QT53" s="32"/>
      <c r="QU53" s="32"/>
      <c r="QV53" s="32"/>
      <c r="QW53" s="32"/>
      <c r="QX53" s="32"/>
      <c r="QY53" s="32"/>
      <c r="QZ53" s="32"/>
      <c r="RA53" s="32"/>
      <c r="RB53" s="32"/>
      <c r="RC53" s="32"/>
      <c r="RD53" s="32"/>
      <c r="RE53" s="32"/>
      <c r="RF53" s="32"/>
      <c r="RG53" s="32"/>
      <c r="RH53" s="32"/>
      <c r="RI53" s="32"/>
      <c r="RJ53" s="32"/>
      <c r="RK53" s="32"/>
      <c r="RL53" s="32"/>
      <c r="RM53" s="32"/>
      <c r="RN53" s="32"/>
      <c r="RO53" s="32"/>
      <c r="RP53" s="32"/>
      <c r="RQ53" s="32"/>
      <c r="RR53" s="32"/>
      <c r="RS53" s="32"/>
      <c r="RT53" s="32"/>
      <c r="RU53" s="32"/>
      <c r="RV53" s="32"/>
      <c r="RW53" s="32"/>
      <c r="RX53" s="32"/>
      <c r="RY53" s="32"/>
      <c r="RZ53" s="32"/>
      <c r="SA53" s="32"/>
      <c r="SB53" s="32"/>
      <c r="SC53" s="32"/>
      <c r="SD53" s="32"/>
      <c r="SE53" s="32"/>
      <c r="SF53" s="32"/>
      <c r="SG53" s="32"/>
      <c r="SH53" s="32"/>
      <c r="SI53" s="32"/>
      <c r="SJ53" s="32"/>
      <c r="SK53" s="32"/>
      <c r="SL53" s="32"/>
      <c r="SM53" s="32"/>
      <c r="SN53" s="32"/>
      <c r="SO53" s="32"/>
      <c r="SP53" s="32"/>
      <c r="SQ53" s="32"/>
      <c r="SR53" s="32"/>
      <c r="SS53" s="32"/>
      <c r="ST53" s="32"/>
      <c r="SU53" s="32"/>
      <c r="SV53" s="32"/>
      <c r="SW53" s="32"/>
      <c r="SX53" s="32"/>
      <c r="SY53" s="32"/>
      <c r="SZ53" s="32"/>
      <c r="TA53" s="32"/>
      <c r="TB53" s="32"/>
      <c r="TC53" s="32"/>
      <c r="TD53" s="32"/>
      <c r="TE53" s="32"/>
      <c r="TF53" s="32"/>
      <c r="TG53" s="32"/>
      <c r="TH53" s="32"/>
      <c r="TI53" s="32"/>
      <c r="TJ53" s="32"/>
      <c r="TK53" s="32"/>
      <c r="TL53" s="32"/>
      <c r="TM53" s="32"/>
      <c r="TN53" s="32"/>
      <c r="TO53" s="32"/>
      <c r="TP53" s="32"/>
      <c r="TQ53" s="32"/>
      <c r="TR53" s="32"/>
      <c r="TS53" s="32"/>
      <c r="TT53" s="32"/>
      <c r="TU53" s="32"/>
      <c r="TV53" s="32"/>
      <c r="TW53" s="32"/>
      <c r="TX53" s="32"/>
      <c r="TY53" s="32"/>
      <c r="TZ53" s="32"/>
      <c r="UA53" s="32"/>
      <c r="UB53" s="32"/>
      <c r="UC53" s="32"/>
      <c r="UD53" s="32"/>
      <c r="UE53" s="32"/>
      <c r="UF53" s="32"/>
      <c r="UG53" s="32"/>
      <c r="UH53" s="32"/>
      <c r="UI53" s="32"/>
      <c r="UJ53" s="32"/>
      <c r="UK53" s="32"/>
      <c r="UL53" s="32"/>
      <c r="UM53" s="32"/>
      <c r="UN53" s="32"/>
      <c r="UO53" s="32"/>
      <c r="UP53" s="32"/>
      <c r="UQ53" s="32"/>
      <c r="UR53" s="32"/>
      <c r="US53" s="32"/>
      <c r="UT53" s="32"/>
      <c r="UU53" s="32"/>
      <c r="UV53" s="32"/>
      <c r="UW53" s="32"/>
      <c r="UX53" s="32"/>
      <c r="UY53" s="32"/>
      <c r="UZ53" s="32"/>
      <c r="VA53" s="32"/>
      <c r="VB53" s="32"/>
      <c r="VC53" s="32"/>
      <c r="VD53" s="32"/>
      <c r="VE53" s="32"/>
      <c r="VF53" s="32"/>
      <c r="VG53" s="32"/>
      <c r="VH53" s="32"/>
      <c r="VI53" s="32"/>
      <c r="VJ53" s="32"/>
      <c r="VK53" s="32"/>
      <c r="VL53" s="32"/>
      <c r="VM53" s="32"/>
      <c r="VN53" s="32"/>
      <c r="VO53" s="32"/>
      <c r="VP53" s="32"/>
      <c r="VQ53" s="32"/>
      <c r="VR53" s="32"/>
      <c r="VS53" s="32"/>
      <c r="VT53" s="32"/>
      <c r="VU53" s="32"/>
      <c r="VV53" s="32"/>
      <c r="VW53" s="32"/>
      <c r="VX53" s="32"/>
      <c r="VY53" s="32"/>
      <c r="VZ53" s="32"/>
      <c r="WA53" s="32"/>
      <c r="WB53" s="32"/>
      <c r="WC53" s="32"/>
      <c r="WD53" s="32"/>
      <c r="WE53" s="32"/>
      <c r="WF53" s="32"/>
      <c r="WG53" s="32"/>
      <c r="WH53" s="32"/>
      <c r="WI53" s="32"/>
      <c r="WJ53" s="32"/>
      <c r="WK53" s="32"/>
      <c r="WL53" s="32"/>
      <c r="WM53" s="32"/>
      <c r="WN53" s="32"/>
      <c r="WO53" s="32"/>
      <c r="WP53" s="32"/>
      <c r="WQ53" s="32"/>
      <c r="WR53" s="32"/>
      <c r="WS53" s="32"/>
      <c r="WT53" s="32"/>
      <c r="WU53" s="32"/>
      <c r="WV53" s="32"/>
      <c r="WW53" s="32"/>
      <c r="WX53" s="32"/>
      <c r="WY53" s="32"/>
      <c r="WZ53" s="32"/>
      <c r="XA53" s="32"/>
      <c r="XB53" s="32"/>
      <c r="XC53" s="32"/>
      <c r="XD53" s="32"/>
      <c r="XE53" s="32"/>
      <c r="XF53" s="32"/>
      <c r="XG53" s="32"/>
      <c r="XH53" s="32"/>
      <c r="XI53" s="32"/>
      <c r="XJ53" s="32"/>
      <c r="XK53" s="32"/>
      <c r="XL53" s="32"/>
      <c r="XM53" s="32"/>
      <c r="XN53" s="32"/>
      <c r="XO53" s="32"/>
      <c r="XP53" s="32"/>
      <c r="XQ53" s="32"/>
      <c r="XR53" s="32"/>
      <c r="XS53" s="32"/>
      <c r="XT53" s="32"/>
      <c r="XU53" s="32"/>
      <c r="XV53" s="32"/>
      <c r="XW53" s="32"/>
      <c r="XX53" s="32"/>
      <c r="XY53" s="32"/>
      <c r="XZ53" s="32"/>
      <c r="YA53" s="32"/>
      <c r="YB53" s="32"/>
      <c r="YC53" s="32"/>
      <c r="YD53" s="32"/>
      <c r="YE53" s="32"/>
      <c r="YF53" s="32"/>
      <c r="YG53" s="32"/>
      <c r="YH53" s="32"/>
      <c r="YI53" s="32"/>
      <c r="YJ53" s="32"/>
      <c r="YK53" s="32"/>
      <c r="YL53" s="32"/>
      <c r="YM53" s="32"/>
      <c r="YN53" s="32"/>
      <c r="YO53" s="32"/>
      <c r="YP53" s="32"/>
      <c r="YQ53" s="32"/>
      <c r="YR53" s="32"/>
      <c r="YS53" s="32"/>
      <c r="YT53" s="32"/>
      <c r="YU53" s="32"/>
      <c r="YV53" s="32"/>
      <c r="YW53" s="32"/>
      <c r="YX53" s="32"/>
      <c r="YY53" s="32"/>
      <c r="YZ53" s="32"/>
      <c r="ZA53" s="32"/>
      <c r="ZB53" s="32"/>
      <c r="ZC53" s="32"/>
      <c r="ZD53" s="32"/>
      <c r="ZE53" s="32"/>
      <c r="ZF53" s="32"/>
      <c r="ZG53" s="32"/>
      <c r="ZH53" s="32"/>
      <c r="ZI53" s="32"/>
      <c r="ZJ53" s="32"/>
      <c r="ZK53" s="32"/>
      <c r="ZL53" s="32"/>
      <c r="ZM53" s="32"/>
      <c r="ZN53" s="32"/>
      <c r="ZO53" s="32"/>
      <c r="ZP53" s="32"/>
      <c r="ZQ53" s="32"/>
      <c r="ZR53" s="32"/>
      <c r="ZS53" s="32"/>
      <c r="ZT53" s="32"/>
      <c r="ZU53" s="32"/>
      <c r="ZV53" s="32"/>
      <c r="ZW53" s="32"/>
      <c r="ZX53" s="32"/>
      <c r="ZY53" s="32"/>
      <c r="ZZ53" s="32"/>
      <c r="AAA53" s="32"/>
      <c r="AAB53" s="32"/>
      <c r="AAC53" s="32"/>
      <c r="AAD53" s="32"/>
      <c r="AAE53" s="32"/>
      <c r="AAF53" s="32"/>
      <c r="AAG53" s="32"/>
      <c r="AAH53" s="32"/>
      <c r="AAI53" s="32"/>
      <c r="AAJ53" s="32"/>
      <c r="AAK53" s="32"/>
      <c r="AAL53" s="32"/>
      <c r="AAM53" s="32"/>
      <c r="AAN53" s="32"/>
      <c r="AAO53" s="32"/>
      <c r="AAP53" s="32"/>
      <c r="AAQ53" s="32"/>
      <c r="AAR53" s="32"/>
      <c r="AAS53" s="32"/>
      <c r="AAT53" s="32"/>
      <c r="AAU53" s="32"/>
      <c r="AAV53" s="32"/>
      <c r="AAW53" s="32"/>
      <c r="AAX53" s="32"/>
      <c r="AAY53" s="32"/>
      <c r="AAZ53" s="32"/>
      <c r="ABA53" s="32"/>
      <c r="ABB53" s="32"/>
      <c r="ABC53" s="32"/>
      <c r="ABD53" s="32"/>
      <c r="ABE53" s="32"/>
      <c r="ABF53" s="32"/>
      <c r="ABG53" s="32"/>
      <c r="ABH53" s="32"/>
      <c r="ABI53" s="32"/>
      <c r="ABJ53" s="32"/>
      <c r="ABK53" s="32"/>
      <c r="ABL53" s="32"/>
      <c r="ABM53" s="32"/>
      <c r="ABN53" s="32"/>
      <c r="ABO53" s="32"/>
      <c r="ABP53" s="32"/>
      <c r="ABQ53" s="32"/>
      <c r="ABR53" s="32"/>
      <c r="ABS53" s="32"/>
      <c r="ABT53" s="32"/>
      <c r="ABU53" s="32"/>
      <c r="ABV53" s="32"/>
      <c r="ABW53" s="32"/>
      <c r="ABX53" s="32"/>
      <c r="ABY53" s="32"/>
      <c r="ABZ53" s="32"/>
      <c r="ACA53" s="32"/>
      <c r="ACB53" s="32"/>
      <c r="ACC53" s="32"/>
      <c r="ACD53" s="32"/>
      <c r="ACE53" s="32"/>
      <c r="ACF53" s="32"/>
      <c r="ACG53" s="32"/>
      <c r="ACH53" s="32"/>
      <c r="ACI53" s="32"/>
      <c r="ACJ53" s="32"/>
      <c r="ACK53" s="32"/>
      <c r="ACL53" s="32"/>
      <c r="ACM53" s="32"/>
      <c r="ACN53" s="32"/>
      <c r="ACO53" s="32"/>
      <c r="ACP53" s="32"/>
      <c r="ACQ53" s="32"/>
      <c r="ACR53" s="32"/>
      <c r="ACS53" s="32"/>
      <c r="ACT53" s="32"/>
      <c r="ACU53" s="32"/>
      <c r="ACV53" s="32"/>
      <c r="ACW53" s="32"/>
      <c r="ACX53" s="32"/>
      <c r="ACY53" s="32"/>
      <c r="ACZ53" s="32"/>
      <c r="ADA53" s="32"/>
      <c r="ADB53" s="32"/>
      <c r="ADC53" s="32"/>
      <c r="ADD53" s="32"/>
      <c r="ADE53" s="32"/>
      <c r="ADF53" s="32"/>
      <c r="ADG53" s="32"/>
      <c r="ADH53" s="32"/>
      <c r="ADI53" s="32"/>
      <c r="ADJ53" s="32"/>
      <c r="ADK53" s="32"/>
      <c r="ADL53" s="32"/>
      <c r="ADM53" s="32"/>
      <c r="ADN53" s="32"/>
      <c r="ADO53" s="32"/>
      <c r="ADP53" s="32"/>
      <c r="ADQ53" s="32"/>
      <c r="ADR53" s="32"/>
      <c r="ADS53" s="32"/>
      <c r="ADT53" s="32"/>
      <c r="ADU53" s="32"/>
      <c r="ADV53" s="32"/>
      <c r="ADW53" s="32"/>
      <c r="ADX53" s="32"/>
      <c r="ADY53" s="32"/>
      <c r="ADZ53" s="32"/>
      <c r="AEA53" s="32"/>
      <c r="AEB53" s="32"/>
      <c r="AEC53" s="32"/>
      <c r="AED53" s="32"/>
      <c r="AEE53" s="32"/>
      <c r="AEF53" s="32"/>
      <c r="AEG53" s="32"/>
      <c r="AEH53" s="32"/>
      <c r="AEI53" s="32"/>
      <c r="AEJ53" s="32"/>
      <c r="AEK53" s="32"/>
      <c r="AEL53" s="32"/>
      <c r="AEM53" s="32"/>
      <c r="AEN53" s="32"/>
      <c r="AEO53" s="32"/>
      <c r="AEP53" s="32"/>
      <c r="AEQ53" s="32"/>
      <c r="AER53" s="32"/>
      <c r="AES53" s="32"/>
      <c r="AET53" s="32"/>
      <c r="AEU53" s="32"/>
      <c r="AEV53" s="32"/>
      <c r="AEW53" s="32"/>
      <c r="AEX53" s="32"/>
      <c r="AEY53" s="32"/>
      <c r="AEZ53" s="32"/>
      <c r="AFA53" s="32"/>
      <c r="AFB53" s="32"/>
      <c r="AFC53" s="32"/>
      <c r="AFD53" s="32"/>
      <c r="AFE53" s="32"/>
      <c r="AFF53" s="32"/>
      <c r="AFG53" s="32"/>
      <c r="AFH53" s="32"/>
      <c r="AFI53" s="32"/>
      <c r="AFJ53" s="32"/>
      <c r="AFK53" s="32"/>
      <c r="AFL53" s="32"/>
      <c r="AFM53" s="32"/>
      <c r="AFN53" s="32"/>
      <c r="AFO53" s="32"/>
      <c r="AFP53" s="32"/>
      <c r="AFQ53" s="32"/>
      <c r="AFR53" s="32"/>
      <c r="AFS53" s="32"/>
      <c r="AFT53" s="32"/>
      <c r="AFU53" s="32"/>
      <c r="AFV53" s="32"/>
      <c r="AFW53" s="32"/>
      <c r="AFX53" s="32"/>
      <c r="AFY53" s="32"/>
      <c r="AFZ53" s="32"/>
      <c r="AGA53" s="32"/>
      <c r="AGB53" s="32"/>
      <c r="AGC53" s="32"/>
      <c r="AGD53" s="32"/>
      <c r="AGE53" s="32"/>
      <c r="AGF53" s="32"/>
      <c r="AGG53" s="32"/>
      <c r="AGH53" s="32"/>
      <c r="AGI53" s="32"/>
      <c r="AGJ53" s="32"/>
      <c r="AGK53" s="32"/>
      <c r="AGL53" s="32"/>
      <c r="AGM53" s="32"/>
      <c r="AGN53" s="32"/>
      <c r="AGO53" s="32"/>
      <c r="AGP53" s="32"/>
      <c r="AGQ53" s="32"/>
      <c r="AGR53" s="32"/>
      <c r="AGS53" s="32"/>
      <c r="AGT53" s="32"/>
      <c r="AGU53" s="32"/>
      <c r="AGV53" s="32"/>
      <c r="AGW53" s="32"/>
      <c r="AGX53" s="32"/>
      <c r="AGY53" s="32"/>
      <c r="AGZ53" s="32"/>
      <c r="AHA53" s="32"/>
      <c r="AHB53" s="32"/>
      <c r="AHC53" s="32"/>
      <c r="AHD53" s="32"/>
      <c r="AHE53" s="32"/>
      <c r="AHF53" s="32"/>
      <c r="AHG53" s="32"/>
      <c r="AHH53" s="32"/>
      <c r="AHI53" s="32"/>
      <c r="AHJ53" s="32"/>
      <c r="AHK53" s="32"/>
      <c r="AHL53" s="32"/>
      <c r="AHM53" s="32"/>
      <c r="AHN53" s="32"/>
      <c r="AHO53" s="32"/>
      <c r="AHP53" s="32"/>
      <c r="AHQ53" s="32"/>
      <c r="AHR53" s="32"/>
      <c r="AHS53" s="32"/>
      <c r="AHT53" s="32"/>
      <c r="AHU53" s="32"/>
      <c r="AHV53" s="32"/>
      <c r="AHW53" s="32"/>
      <c r="AHX53" s="32"/>
      <c r="AHY53" s="32"/>
      <c r="AHZ53" s="32"/>
      <c r="AIA53" s="32"/>
      <c r="AIB53" s="32"/>
      <c r="AIC53" s="32"/>
      <c r="AID53" s="32"/>
      <c r="AIE53" s="32"/>
      <c r="AIF53" s="32"/>
      <c r="AIG53" s="32"/>
      <c r="AIH53" s="32"/>
      <c r="AII53" s="32"/>
      <c r="AIJ53" s="32"/>
      <c r="AIK53" s="32"/>
      <c r="AIL53" s="32"/>
      <c r="AIM53" s="32"/>
      <c r="AIN53" s="32"/>
      <c r="AIO53" s="32"/>
      <c r="AIP53" s="32"/>
      <c r="AIQ53" s="32"/>
      <c r="AIR53" s="32"/>
      <c r="AIS53" s="32"/>
      <c r="AIT53" s="32"/>
      <c r="AIU53" s="32"/>
      <c r="AIV53" s="32"/>
      <c r="AIW53" s="32"/>
      <c r="AIX53" s="32"/>
      <c r="AIY53" s="32"/>
      <c r="AIZ53" s="32"/>
      <c r="AJA53" s="32"/>
      <c r="AJB53" s="32"/>
      <c r="AJC53" s="32"/>
      <c r="AJD53" s="32"/>
      <c r="AJE53" s="32"/>
      <c r="AJF53" s="32"/>
      <c r="AJG53" s="32"/>
      <c r="AJH53" s="32"/>
      <c r="AJI53" s="32"/>
      <c r="AJJ53" s="32"/>
      <c r="AJK53" s="32"/>
      <c r="AJL53" s="32"/>
      <c r="AJM53" s="32"/>
      <c r="AJN53" s="32"/>
      <c r="AJO53" s="32"/>
      <c r="AJP53" s="32"/>
      <c r="AJQ53" s="32"/>
      <c r="AJR53" s="32"/>
      <c r="AJS53" s="32"/>
      <c r="AJT53" s="32"/>
      <c r="AJU53" s="32"/>
      <c r="AJV53" s="32"/>
      <c r="AJW53" s="32"/>
      <c r="AJX53" s="32"/>
      <c r="AJY53" s="32"/>
      <c r="AJZ53" s="32"/>
      <c r="AKA53" s="32"/>
      <c r="AKB53" s="32"/>
      <c r="AKC53" s="32"/>
      <c r="AKD53" s="32"/>
      <c r="AKE53" s="32"/>
      <c r="AKF53" s="32"/>
      <c r="AKG53" s="32"/>
      <c r="AKH53" s="32"/>
      <c r="AKI53" s="32"/>
      <c r="AKJ53" s="32"/>
      <c r="AKK53" s="32"/>
      <c r="AKL53" s="32"/>
      <c r="AKM53" s="32"/>
      <c r="AKN53" s="32"/>
      <c r="AKO53" s="32"/>
      <c r="AKP53" s="32"/>
      <c r="AKQ53" s="32"/>
      <c r="AKR53" s="32"/>
      <c r="AKS53" s="32"/>
      <c r="AKT53" s="32"/>
      <c r="AKU53" s="32"/>
      <c r="AKV53" s="32"/>
      <c r="AKW53" s="32"/>
      <c r="AKX53" s="32"/>
      <c r="AKY53" s="32"/>
      <c r="AKZ53" s="32"/>
      <c r="ALA53" s="32"/>
      <c r="ALB53" s="32"/>
      <c r="ALC53" s="32"/>
      <c r="ALD53" s="32"/>
      <c r="ALE53" s="32"/>
      <c r="ALF53" s="32"/>
      <c r="ALG53" s="32"/>
      <c r="ALH53" s="32"/>
      <c r="ALI53" s="32"/>
      <c r="ALJ53" s="32"/>
      <c r="ALK53" s="32"/>
      <c r="ALL53" s="32"/>
      <c r="ALM53" s="32"/>
      <c r="ALN53" s="32"/>
      <c r="ALO53" s="32"/>
      <c r="ALP53" s="32"/>
      <c r="ALQ53" s="32"/>
      <c r="ALR53" s="32"/>
      <c r="ALS53" s="32"/>
      <c r="ALT53" s="32"/>
      <c r="ALU53" s="32"/>
      <c r="ALV53" s="32"/>
      <c r="ALW53" s="32"/>
      <c r="ALX53" s="32"/>
      <c r="ALY53" s="32"/>
      <c r="ALZ53" s="32"/>
      <c r="AMA53" s="32"/>
      <c r="AMB53" s="32"/>
      <c r="AMC53" s="32"/>
      <c r="AMD53" s="32"/>
      <c r="AME53" s="32"/>
      <c r="AMF53" s="32"/>
      <c r="AMG53" s="32"/>
      <c r="AMH53" s="32"/>
      <c r="AMI53" s="32"/>
      <c r="AMJ53" s="32"/>
    </row>
    <row r="54" spans="1:1024" ht="15.75" x14ac:dyDescent="0.25"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32"/>
      <c r="CP54" s="32"/>
      <c r="CQ54" s="32"/>
      <c r="CR54" s="32"/>
      <c r="CS54" s="32"/>
      <c r="CT54" s="32"/>
      <c r="CU54" s="32"/>
      <c r="CV54" s="32"/>
      <c r="CW54" s="32"/>
      <c r="CX54" s="32"/>
      <c r="CY54" s="32"/>
      <c r="CZ54" s="32"/>
      <c r="DA54" s="32"/>
      <c r="DB54" s="32"/>
      <c r="DC54" s="32"/>
      <c r="DD54" s="32"/>
      <c r="DE54" s="32"/>
      <c r="DF54" s="32"/>
      <c r="DG54" s="32"/>
      <c r="DH54" s="32"/>
      <c r="DI54" s="32"/>
      <c r="DJ54" s="32"/>
      <c r="DK54" s="32"/>
      <c r="DL54" s="32"/>
      <c r="DM54" s="32"/>
      <c r="DN54" s="32"/>
      <c r="DO54" s="32"/>
      <c r="DP54" s="32"/>
      <c r="DQ54" s="32"/>
      <c r="DR54" s="32"/>
      <c r="DS54" s="32"/>
      <c r="DT54" s="32"/>
      <c r="DU54" s="32"/>
      <c r="DV54" s="32"/>
      <c r="DW54" s="32"/>
      <c r="DX54" s="32"/>
      <c r="DY54" s="32"/>
      <c r="DZ54" s="32"/>
      <c r="EA54" s="32"/>
      <c r="EB54" s="32"/>
      <c r="EC54" s="32"/>
      <c r="ED54" s="32"/>
      <c r="EE54" s="32"/>
      <c r="EF54" s="32"/>
      <c r="EG54" s="32"/>
      <c r="EH54" s="32"/>
      <c r="EI54" s="32"/>
      <c r="EJ54" s="32"/>
      <c r="EK54" s="32"/>
      <c r="EL54" s="32"/>
      <c r="EM54" s="32"/>
      <c r="EN54" s="32"/>
      <c r="EO54" s="32"/>
      <c r="EP54" s="32"/>
      <c r="EQ54" s="32"/>
      <c r="ER54" s="32"/>
      <c r="ES54" s="32"/>
      <c r="ET54" s="32"/>
      <c r="EU54" s="32"/>
      <c r="EV54" s="32"/>
      <c r="EW54" s="32"/>
      <c r="EX54" s="32"/>
      <c r="EY54" s="32"/>
      <c r="EZ54" s="32"/>
      <c r="FA54" s="32"/>
      <c r="FB54" s="32"/>
      <c r="FC54" s="32"/>
      <c r="FD54" s="32"/>
      <c r="FE54" s="32"/>
      <c r="FF54" s="32"/>
      <c r="FG54" s="32"/>
      <c r="FH54" s="32"/>
      <c r="FI54" s="32"/>
      <c r="FJ54" s="32"/>
      <c r="FK54" s="32"/>
      <c r="FL54" s="32"/>
      <c r="FM54" s="32"/>
      <c r="FN54" s="32"/>
      <c r="FO54" s="32"/>
      <c r="FP54" s="32"/>
      <c r="FQ54" s="32"/>
      <c r="FR54" s="32"/>
      <c r="FS54" s="32"/>
      <c r="FT54" s="32"/>
      <c r="FU54" s="32"/>
      <c r="FV54" s="32"/>
      <c r="FW54" s="32"/>
      <c r="FX54" s="32"/>
      <c r="FY54" s="32"/>
      <c r="FZ54" s="32"/>
      <c r="GA54" s="32"/>
      <c r="GB54" s="32"/>
      <c r="GC54" s="32"/>
      <c r="GD54" s="32"/>
      <c r="GE54" s="32"/>
      <c r="GF54" s="32"/>
      <c r="GG54" s="32"/>
      <c r="GH54" s="32"/>
      <c r="GI54" s="32"/>
      <c r="GJ54" s="32"/>
      <c r="GK54" s="32"/>
      <c r="GL54" s="32"/>
      <c r="GM54" s="32"/>
      <c r="GN54" s="32"/>
      <c r="GO54" s="32"/>
      <c r="GP54" s="32"/>
      <c r="GQ54" s="32"/>
      <c r="GR54" s="32"/>
      <c r="GS54" s="32"/>
      <c r="GT54" s="32"/>
      <c r="GU54" s="32"/>
      <c r="GV54" s="32"/>
      <c r="GW54" s="32"/>
      <c r="GX54" s="32"/>
      <c r="GY54" s="32"/>
      <c r="GZ54" s="32"/>
      <c r="HA54" s="32"/>
      <c r="HB54" s="32"/>
      <c r="HC54" s="32"/>
      <c r="HD54" s="32"/>
      <c r="HE54" s="32"/>
      <c r="HF54" s="32"/>
      <c r="HG54" s="32"/>
      <c r="HH54" s="32"/>
      <c r="HI54" s="32"/>
      <c r="HJ54" s="32"/>
      <c r="HK54" s="32"/>
      <c r="HL54" s="32"/>
      <c r="HM54" s="32"/>
      <c r="HN54" s="32"/>
      <c r="HO54" s="32"/>
      <c r="HP54" s="32"/>
      <c r="HQ54" s="32"/>
      <c r="HR54" s="32"/>
      <c r="HS54" s="32"/>
      <c r="HT54" s="32"/>
      <c r="HU54" s="32"/>
      <c r="HV54" s="32"/>
      <c r="HW54" s="32"/>
      <c r="HX54" s="32"/>
      <c r="HY54" s="32"/>
      <c r="HZ54" s="32"/>
      <c r="IA54" s="32"/>
      <c r="IB54" s="32"/>
      <c r="IC54" s="32"/>
      <c r="ID54" s="32"/>
      <c r="IE54" s="32"/>
      <c r="IF54" s="32"/>
      <c r="IG54" s="32"/>
      <c r="IH54" s="32"/>
      <c r="II54" s="32"/>
      <c r="IJ54" s="32"/>
      <c r="IK54" s="32"/>
      <c r="IL54" s="32"/>
      <c r="IM54" s="32"/>
      <c r="IN54" s="32"/>
      <c r="IO54" s="32"/>
      <c r="IP54" s="32"/>
      <c r="IQ54" s="32"/>
      <c r="IR54" s="32"/>
      <c r="IS54" s="32"/>
      <c r="IT54" s="32"/>
      <c r="IU54" s="32"/>
      <c r="IV54" s="32"/>
      <c r="IW54" s="32"/>
      <c r="IX54" s="32"/>
      <c r="IY54" s="32"/>
      <c r="IZ54" s="32"/>
      <c r="JA54" s="32"/>
      <c r="JB54" s="32"/>
      <c r="JC54" s="32"/>
      <c r="JD54" s="32"/>
      <c r="JE54" s="32"/>
      <c r="JF54" s="32"/>
      <c r="JG54" s="32"/>
      <c r="JH54" s="32"/>
      <c r="JI54" s="32"/>
      <c r="JJ54" s="32"/>
      <c r="JK54" s="32"/>
      <c r="JL54" s="32"/>
      <c r="JM54" s="32"/>
      <c r="JN54" s="32"/>
      <c r="JO54" s="32"/>
      <c r="JP54" s="32"/>
      <c r="JQ54" s="32"/>
      <c r="JR54" s="32"/>
      <c r="JS54" s="32"/>
      <c r="JT54" s="32"/>
      <c r="JU54" s="32"/>
      <c r="JV54" s="32"/>
      <c r="JW54" s="32"/>
      <c r="JX54" s="32"/>
      <c r="JY54" s="32"/>
      <c r="JZ54" s="32"/>
      <c r="KA54" s="32"/>
      <c r="KB54" s="32"/>
      <c r="KC54" s="32"/>
      <c r="KD54" s="32"/>
      <c r="KE54" s="32"/>
      <c r="KF54" s="32"/>
      <c r="KG54" s="32"/>
      <c r="KH54" s="32"/>
      <c r="KI54" s="32"/>
      <c r="KJ54" s="32"/>
      <c r="KK54" s="32"/>
      <c r="KL54" s="32"/>
      <c r="KM54" s="32"/>
      <c r="KN54" s="32"/>
      <c r="KO54" s="32"/>
      <c r="KP54" s="32"/>
      <c r="KQ54" s="32"/>
      <c r="KR54" s="32"/>
      <c r="KS54" s="32"/>
      <c r="KT54" s="32"/>
      <c r="KU54" s="32"/>
      <c r="KV54" s="32"/>
      <c r="KW54" s="32"/>
      <c r="KX54" s="32"/>
      <c r="KY54" s="32"/>
      <c r="KZ54" s="32"/>
      <c r="LA54" s="32"/>
      <c r="LB54" s="32"/>
      <c r="LC54" s="32"/>
      <c r="LD54" s="32"/>
      <c r="LE54" s="32"/>
      <c r="LF54" s="32"/>
      <c r="LG54" s="32"/>
      <c r="LH54" s="32"/>
      <c r="LI54" s="32"/>
      <c r="LJ54" s="32"/>
      <c r="LK54" s="32"/>
      <c r="LL54" s="32"/>
      <c r="LM54" s="32"/>
      <c r="LN54" s="32"/>
      <c r="LO54" s="32"/>
      <c r="LP54" s="32"/>
      <c r="LQ54" s="32"/>
      <c r="LR54" s="32"/>
      <c r="LS54" s="32"/>
      <c r="LT54" s="32"/>
      <c r="LU54" s="32"/>
      <c r="LV54" s="32"/>
      <c r="LW54" s="32"/>
      <c r="LX54" s="32"/>
      <c r="LY54" s="32"/>
      <c r="LZ54" s="32"/>
      <c r="MA54" s="32"/>
      <c r="MB54" s="32"/>
      <c r="MC54" s="32"/>
      <c r="MD54" s="32"/>
      <c r="ME54" s="32"/>
      <c r="MF54" s="32"/>
      <c r="MG54" s="32"/>
      <c r="MH54" s="32"/>
      <c r="MI54" s="32"/>
      <c r="MJ54" s="32"/>
      <c r="MK54" s="32"/>
      <c r="ML54" s="32"/>
      <c r="MM54" s="32"/>
      <c r="MN54" s="32"/>
      <c r="MO54" s="32"/>
      <c r="MP54" s="32"/>
      <c r="MQ54" s="32"/>
      <c r="MR54" s="32"/>
      <c r="MS54" s="32"/>
      <c r="MT54" s="32"/>
      <c r="MU54" s="32"/>
      <c r="MV54" s="32"/>
      <c r="MW54" s="32"/>
      <c r="MX54" s="32"/>
      <c r="MY54" s="32"/>
      <c r="MZ54" s="32"/>
      <c r="NA54" s="32"/>
      <c r="NB54" s="32"/>
      <c r="NC54" s="32"/>
      <c r="ND54" s="32"/>
      <c r="NE54" s="32"/>
      <c r="NF54" s="32"/>
      <c r="NG54" s="32"/>
      <c r="NH54" s="32"/>
      <c r="NI54" s="32"/>
      <c r="NJ54" s="32"/>
      <c r="NK54" s="32"/>
      <c r="NL54" s="32"/>
      <c r="NM54" s="32"/>
      <c r="NN54" s="32"/>
      <c r="NO54" s="32"/>
      <c r="NP54" s="32"/>
      <c r="NQ54" s="32"/>
      <c r="NR54" s="32"/>
      <c r="NS54" s="32"/>
      <c r="NT54" s="32"/>
      <c r="NU54" s="32"/>
      <c r="NV54" s="32"/>
      <c r="NW54" s="32"/>
      <c r="NX54" s="32"/>
      <c r="NY54" s="32"/>
      <c r="NZ54" s="32"/>
      <c r="OA54" s="32"/>
      <c r="OB54" s="32"/>
      <c r="OC54" s="32"/>
      <c r="OD54" s="32"/>
      <c r="OE54" s="32"/>
      <c r="OF54" s="32"/>
      <c r="OG54" s="32"/>
      <c r="OH54" s="32"/>
      <c r="OI54" s="32"/>
      <c r="OJ54" s="32"/>
      <c r="OK54" s="32"/>
      <c r="OL54" s="32"/>
      <c r="OM54" s="32"/>
      <c r="ON54" s="32"/>
      <c r="OO54" s="32"/>
      <c r="OP54" s="32"/>
      <c r="OQ54" s="32"/>
      <c r="OR54" s="32"/>
      <c r="OS54" s="32"/>
      <c r="OT54" s="32"/>
      <c r="OU54" s="32"/>
      <c r="OV54" s="32"/>
      <c r="OW54" s="32"/>
      <c r="OX54" s="32"/>
      <c r="OY54" s="32"/>
      <c r="OZ54" s="32"/>
      <c r="PA54" s="32"/>
      <c r="PB54" s="32"/>
      <c r="PC54" s="32"/>
      <c r="PD54" s="32"/>
      <c r="PE54" s="32"/>
      <c r="PF54" s="32"/>
      <c r="PG54" s="32"/>
      <c r="PH54" s="32"/>
      <c r="PI54" s="32"/>
      <c r="PJ54" s="32"/>
      <c r="PK54" s="32"/>
      <c r="PL54" s="32"/>
      <c r="PM54" s="32"/>
      <c r="PN54" s="32"/>
      <c r="PO54" s="32"/>
      <c r="PP54" s="32"/>
      <c r="PQ54" s="32"/>
      <c r="PR54" s="32"/>
      <c r="PS54" s="32"/>
      <c r="PT54" s="32"/>
      <c r="PU54" s="32"/>
      <c r="PV54" s="32"/>
      <c r="PW54" s="32"/>
      <c r="PX54" s="32"/>
      <c r="PY54" s="32"/>
      <c r="PZ54" s="32"/>
      <c r="QA54" s="32"/>
      <c r="QB54" s="32"/>
      <c r="QC54" s="32"/>
      <c r="QD54" s="32"/>
      <c r="QE54" s="32"/>
      <c r="QF54" s="32"/>
      <c r="QG54" s="32"/>
      <c r="QH54" s="32"/>
      <c r="QI54" s="32"/>
      <c r="QJ54" s="32"/>
      <c r="QK54" s="32"/>
      <c r="QL54" s="32"/>
      <c r="QM54" s="32"/>
      <c r="QN54" s="32"/>
      <c r="QO54" s="32"/>
      <c r="QP54" s="32"/>
      <c r="QQ54" s="32"/>
      <c r="QR54" s="32"/>
      <c r="QS54" s="32"/>
      <c r="QT54" s="32"/>
      <c r="QU54" s="32"/>
      <c r="QV54" s="32"/>
      <c r="QW54" s="32"/>
      <c r="QX54" s="32"/>
      <c r="QY54" s="32"/>
      <c r="QZ54" s="32"/>
      <c r="RA54" s="32"/>
      <c r="RB54" s="32"/>
      <c r="RC54" s="32"/>
      <c r="RD54" s="32"/>
      <c r="RE54" s="32"/>
      <c r="RF54" s="32"/>
      <c r="RG54" s="32"/>
      <c r="RH54" s="32"/>
      <c r="RI54" s="32"/>
      <c r="RJ54" s="32"/>
      <c r="RK54" s="32"/>
      <c r="RL54" s="32"/>
      <c r="RM54" s="32"/>
      <c r="RN54" s="32"/>
      <c r="RO54" s="32"/>
      <c r="RP54" s="32"/>
      <c r="RQ54" s="32"/>
      <c r="RR54" s="32"/>
      <c r="RS54" s="32"/>
      <c r="RT54" s="32"/>
      <c r="RU54" s="32"/>
      <c r="RV54" s="32"/>
      <c r="RW54" s="32"/>
      <c r="RX54" s="32"/>
      <c r="RY54" s="32"/>
      <c r="RZ54" s="32"/>
      <c r="SA54" s="32"/>
      <c r="SB54" s="32"/>
      <c r="SC54" s="32"/>
      <c r="SD54" s="32"/>
      <c r="SE54" s="32"/>
      <c r="SF54" s="32"/>
      <c r="SG54" s="32"/>
      <c r="SH54" s="32"/>
      <c r="SI54" s="32"/>
      <c r="SJ54" s="32"/>
      <c r="SK54" s="32"/>
      <c r="SL54" s="32"/>
      <c r="SM54" s="32"/>
      <c r="SN54" s="32"/>
      <c r="SO54" s="32"/>
      <c r="SP54" s="32"/>
      <c r="SQ54" s="32"/>
      <c r="SR54" s="32"/>
      <c r="SS54" s="32"/>
      <c r="ST54" s="32"/>
      <c r="SU54" s="32"/>
      <c r="SV54" s="32"/>
      <c r="SW54" s="32"/>
      <c r="SX54" s="32"/>
      <c r="SY54" s="32"/>
      <c r="SZ54" s="32"/>
      <c r="TA54" s="32"/>
      <c r="TB54" s="32"/>
      <c r="TC54" s="32"/>
      <c r="TD54" s="32"/>
      <c r="TE54" s="32"/>
      <c r="TF54" s="32"/>
      <c r="TG54" s="32"/>
      <c r="TH54" s="32"/>
      <c r="TI54" s="32"/>
      <c r="TJ54" s="32"/>
      <c r="TK54" s="32"/>
      <c r="TL54" s="32"/>
      <c r="TM54" s="32"/>
      <c r="TN54" s="32"/>
      <c r="TO54" s="32"/>
      <c r="TP54" s="32"/>
      <c r="TQ54" s="32"/>
      <c r="TR54" s="32"/>
      <c r="TS54" s="32"/>
      <c r="TT54" s="32"/>
      <c r="TU54" s="32"/>
      <c r="TV54" s="32"/>
      <c r="TW54" s="32"/>
      <c r="TX54" s="32"/>
      <c r="TY54" s="32"/>
      <c r="TZ54" s="32"/>
      <c r="UA54" s="32"/>
      <c r="UB54" s="32"/>
      <c r="UC54" s="32"/>
      <c r="UD54" s="32"/>
      <c r="UE54" s="32"/>
      <c r="UF54" s="32"/>
      <c r="UG54" s="32"/>
      <c r="UH54" s="32"/>
      <c r="UI54" s="32"/>
      <c r="UJ54" s="32"/>
      <c r="UK54" s="32"/>
      <c r="UL54" s="32"/>
      <c r="UM54" s="32"/>
      <c r="UN54" s="32"/>
      <c r="UO54" s="32"/>
      <c r="UP54" s="32"/>
      <c r="UQ54" s="32"/>
      <c r="UR54" s="32"/>
      <c r="US54" s="32"/>
      <c r="UT54" s="32"/>
      <c r="UU54" s="32"/>
      <c r="UV54" s="32"/>
      <c r="UW54" s="32"/>
      <c r="UX54" s="32"/>
      <c r="UY54" s="32"/>
      <c r="UZ54" s="32"/>
      <c r="VA54" s="32"/>
      <c r="VB54" s="32"/>
      <c r="VC54" s="32"/>
      <c r="VD54" s="32"/>
      <c r="VE54" s="32"/>
      <c r="VF54" s="32"/>
      <c r="VG54" s="32"/>
      <c r="VH54" s="32"/>
      <c r="VI54" s="32"/>
      <c r="VJ54" s="32"/>
      <c r="VK54" s="32"/>
      <c r="VL54" s="32"/>
      <c r="VM54" s="32"/>
      <c r="VN54" s="32"/>
      <c r="VO54" s="32"/>
      <c r="VP54" s="32"/>
      <c r="VQ54" s="32"/>
      <c r="VR54" s="32"/>
      <c r="VS54" s="32"/>
      <c r="VT54" s="32"/>
      <c r="VU54" s="32"/>
      <c r="VV54" s="32"/>
      <c r="VW54" s="32"/>
      <c r="VX54" s="32"/>
      <c r="VY54" s="32"/>
      <c r="VZ54" s="32"/>
      <c r="WA54" s="32"/>
      <c r="WB54" s="32"/>
      <c r="WC54" s="32"/>
      <c r="WD54" s="32"/>
      <c r="WE54" s="32"/>
      <c r="WF54" s="32"/>
      <c r="WG54" s="32"/>
      <c r="WH54" s="32"/>
      <c r="WI54" s="32"/>
      <c r="WJ54" s="32"/>
      <c r="WK54" s="32"/>
      <c r="WL54" s="32"/>
      <c r="WM54" s="32"/>
      <c r="WN54" s="32"/>
      <c r="WO54" s="32"/>
      <c r="WP54" s="32"/>
      <c r="WQ54" s="32"/>
      <c r="WR54" s="32"/>
      <c r="WS54" s="32"/>
      <c r="WT54" s="32"/>
      <c r="WU54" s="32"/>
      <c r="WV54" s="32"/>
      <c r="WW54" s="32"/>
      <c r="WX54" s="32"/>
      <c r="WY54" s="32"/>
      <c r="WZ54" s="32"/>
      <c r="XA54" s="32"/>
      <c r="XB54" s="32"/>
      <c r="XC54" s="32"/>
      <c r="XD54" s="32"/>
      <c r="XE54" s="32"/>
      <c r="XF54" s="32"/>
      <c r="XG54" s="32"/>
      <c r="XH54" s="32"/>
      <c r="XI54" s="32"/>
      <c r="XJ54" s="32"/>
      <c r="XK54" s="32"/>
      <c r="XL54" s="32"/>
      <c r="XM54" s="32"/>
      <c r="XN54" s="32"/>
      <c r="XO54" s="32"/>
      <c r="XP54" s="32"/>
      <c r="XQ54" s="32"/>
      <c r="XR54" s="32"/>
      <c r="XS54" s="32"/>
      <c r="XT54" s="32"/>
      <c r="XU54" s="32"/>
      <c r="XV54" s="32"/>
      <c r="XW54" s="32"/>
      <c r="XX54" s="32"/>
      <c r="XY54" s="32"/>
      <c r="XZ54" s="32"/>
      <c r="YA54" s="32"/>
      <c r="YB54" s="32"/>
      <c r="YC54" s="32"/>
      <c r="YD54" s="32"/>
      <c r="YE54" s="32"/>
      <c r="YF54" s="32"/>
      <c r="YG54" s="32"/>
      <c r="YH54" s="32"/>
      <c r="YI54" s="32"/>
      <c r="YJ54" s="32"/>
      <c r="YK54" s="32"/>
      <c r="YL54" s="32"/>
      <c r="YM54" s="32"/>
      <c r="YN54" s="32"/>
      <c r="YO54" s="32"/>
      <c r="YP54" s="32"/>
      <c r="YQ54" s="32"/>
      <c r="YR54" s="32"/>
      <c r="YS54" s="32"/>
      <c r="YT54" s="32"/>
      <c r="YU54" s="32"/>
      <c r="YV54" s="32"/>
      <c r="YW54" s="32"/>
      <c r="YX54" s="32"/>
      <c r="YY54" s="32"/>
      <c r="YZ54" s="32"/>
      <c r="ZA54" s="32"/>
      <c r="ZB54" s="32"/>
      <c r="ZC54" s="32"/>
      <c r="ZD54" s="32"/>
      <c r="ZE54" s="32"/>
      <c r="ZF54" s="32"/>
      <c r="ZG54" s="32"/>
      <c r="ZH54" s="32"/>
      <c r="ZI54" s="32"/>
      <c r="ZJ54" s="32"/>
      <c r="ZK54" s="32"/>
      <c r="ZL54" s="32"/>
      <c r="ZM54" s="32"/>
      <c r="ZN54" s="32"/>
      <c r="ZO54" s="32"/>
      <c r="ZP54" s="32"/>
      <c r="ZQ54" s="32"/>
      <c r="ZR54" s="32"/>
      <c r="ZS54" s="32"/>
      <c r="ZT54" s="32"/>
      <c r="ZU54" s="32"/>
      <c r="ZV54" s="32"/>
      <c r="ZW54" s="32"/>
      <c r="ZX54" s="32"/>
      <c r="ZY54" s="32"/>
      <c r="ZZ54" s="32"/>
      <c r="AAA54" s="32"/>
      <c r="AAB54" s="32"/>
      <c r="AAC54" s="32"/>
      <c r="AAD54" s="32"/>
      <c r="AAE54" s="32"/>
      <c r="AAF54" s="32"/>
      <c r="AAG54" s="32"/>
      <c r="AAH54" s="32"/>
      <c r="AAI54" s="32"/>
      <c r="AAJ54" s="32"/>
      <c r="AAK54" s="32"/>
      <c r="AAL54" s="32"/>
      <c r="AAM54" s="32"/>
      <c r="AAN54" s="32"/>
      <c r="AAO54" s="32"/>
      <c r="AAP54" s="32"/>
      <c r="AAQ54" s="32"/>
      <c r="AAR54" s="32"/>
      <c r="AAS54" s="32"/>
      <c r="AAT54" s="32"/>
      <c r="AAU54" s="32"/>
      <c r="AAV54" s="32"/>
      <c r="AAW54" s="32"/>
      <c r="AAX54" s="32"/>
      <c r="AAY54" s="32"/>
      <c r="AAZ54" s="32"/>
      <c r="ABA54" s="32"/>
      <c r="ABB54" s="32"/>
      <c r="ABC54" s="32"/>
      <c r="ABD54" s="32"/>
      <c r="ABE54" s="32"/>
      <c r="ABF54" s="32"/>
      <c r="ABG54" s="32"/>
      <c r="ABH54" s="32"/>
      <c r="ABI54" s="32"/>
      <c r="ABJ54" s="32"/>
      <c r="ABK54" s="32"/>
      <c r="ABL54" s="32"/>
      <c r="ABM54" s="32"/>
      <c r="ABN54" s="32"/>
      <c r="ABO54" s="32"/>
      <c r="ABP54" s="32"/>
      <c r="ABQ54" s="32"/>
      <c r="ABR54" s="32"/>
      <c r="ABS54" s="32"/>
      <c r="ABT54" s="32"/>
      <c r="ABU54" s="32"/>
      <c r="ABV54" s="32"/>
      <c r="ABW54" s="32"/>
      <c r="ABX54" s="32"/>
      <c r="ABY54" s="32"/>
      <c r="ABZ54" s="32"/>
      <c r="ACA54" s="32"/>
      <c r="ACB54" s="32"/>
      <c r="ACC54" s="32"/>
      <c r="ACD54" s="32"/>
      <c r="ACE54" s="32"/>
      <c r="ACF54" s="32"/>
      <c r="ACG54" s="32"/>
      <c r="ACH54" s="32"/>
      <c r="ACI54" s="32"/>
      <c r="ACJ54" s="32"/>
      <c r="ACK54" s="32"/>
      <c r="ACL54" s="32"/>
      <c r="ACM54" s="32"/>
      <c r="ACN54" s="32"/>
      <c r="ACO54" s="32"/>
      <c r="ACP54" s="32"/>
      <c r="ACQ54" s="32"/>
      <c r="ACR54" s="32"/>
      <c r="ACS54" s="32"/>
      <c r="ACT54" s="32"/>
      <c r="ACU54" s="32"/>
      <c r="ACV54" s="32"/>
      <c r="ACW54" s="32"/>
      <c r="ACX54" s="32"/>
      <c r="ACY54" s="32"/>
      <c r="ACZ54" s="32"/>
      <c r="ADA54" s="32"/>
      <c r="ADB54" s="32"/>
      <c r="ADC54" s="32"/>
      <c r="ADD54" s="32"/>
      <c r="ADE54" s="32"/>
      <c r="ADF54" s="32"/>
      <c r="ADG54" s="32"/>
      <c r="ADH54" s="32"/>
      <c r="ADI54" s="32"/>
      <c r="ADJ54" s="32"/>
      <c r="ADK54" s="32"/>
      <c r="ADL54" s="32"/>
      <c r="ADM54" s="32"/>
      <c r="ADN54" s="32"/>
      <c r="ADO54" s="32"/>
      <c r="ADP54" s="32"/>
      <c r="ADQ54" s="32"/>
      <c r="ADR54" s="32"/>
      <c r="ADS54" s="32"/>
      <c r="ADT54" s="32"/>
      <c r="ADU54" s="32"/>
      <c r="ADV54" s="32"/>
      <c r="ADW54" s="32"/>
      <c r="ADX54" s="32"/>
      <c r="ADY54" s="32"/>
      <c r="ADZ54" s="32"/>
      <c r="AEA54" s="32"/>
      <c r="AEB54" s="32"/>
      <c r="AEC54" s="32"/>
      <c r="AED54" s="32"/>
      <c r="AEE54" s="32"/>
      <c r="AEF54" s="32"/>
      <c r="AEG54" s="32"/>
      <c r="AEH54" s="32"/>
      <c r="AEI54" s="32"/>
      <c r="AEJ54" s="32"/>
      <c r="AEK54" s="32"/>
      <c r="AEL54" s="32"/>
      <c r="AEM54" s="32"/>
      <c r="AEN54" s="32"/>
      <c r="AEO54" s="32"/>
      <c r="AEP54" s="32"/>
      <c r="AEQ54" s="32"/>
      <c r="AER54" s="32"/>
      <c r="AES54" s="32"/>
      <c r="AET54" s="32"/>
      <c r="AEU54" s="32"/>
      <c r="AEV54" s="32"/>
      <c r="AEW54" s="32"/>
      <c r="AEX54" s="32"/>
      <c r="AEY54" s="32"/>
      <c r="AEZ54" s="32"/>
      <c r="AFA54" s="32"/>
      <c r="AFB54" s="32"/>
      <c r="AFC54" s="32"/>
      <c r="AFD54" s="32"/>
      <c r="AFE54" s="32"/>
      <c r="AFF54" s="32"/>
      <c r="AFG54" s="32"/>
      <c r="AFH54" s="32"/>
      <c r="AFI54" s="32"/>
      <c r="AFJ54" s="32"/>
      <c r="AFK54" s="32"/>
      <c r="AFL54" s="32"/>
      <c r="AFM54" s="32"/>
      <c r="AFN54" s="32"/>
      <c r="AFO54" s="32"/>
      <c r="AFP54" s="32"/>
      <c r="AFQ54" s="32"/>
      <c r="AFR54" s="32"/>
      <c r="AFS54" s="32"/>
      <c r="AFT54" s="32"/>
      <c r="AFU54" s="32"/>
      <c r="AFV54" s="32"/>
      <c r="AFW54" s="32"/>
      <c r="AFX54" s="32"/>
      <c r="AFY54" s="32"/>
      <c r="AFZ54" s="32"/>
      <c r="AGA54" s="32"/>
      <c r="AGB54" s="32"/>
      <c r="AGC54" s="32"/>
      <c r="AGD54" s="32"/>
      <c r="AGE54" s="32"/>
      <c r="AGF54" s="32"/>
      <c r="AGG54" s="32"/>
      <c r="AGH54" s="32"/>
      <c r="AGI54" s="32"/>
      <c r="AGJ54" s="32"/>
      <c r="AGK54" s="32"/>
      <c r="AGL54" s="32"/>
      <c r="AGM54" s="32"/>
      <c r="AGN54" s="32"/>
      <c r="AGO54" s="32"/>
      <c r="AGP54" s="32"/>
      <c r="AGQ54" s="32"/>
      <c r="AGR54" s="32"/>
      <c r="AGS54" s="32"/>
      <c r="AGT54" s="32"/>
      <c r="AGU54" s="32"/>
      <c r="AGV54" s="32"/>
      <c r="AGW54" s="32"/>
      <c r="AGX54" s="32"/>
      <c r="AGY54" s="32"/>
      <c r="AGZ54" s="32"/>
      <c r="AHA54" s="32"/>
      <c r="AHB54" s="32"/>
      <c r="AHC54" s="32"/>
      <c r="AHD54" s="32"/>
      <c r="AHE54" s="32"/>
      <c r="AHF54" s="32"/>
      <c r="AHG54" s="32"/>
      <c r="AHH54" s="32"/>
      <c r="AHI54" s="32"/>
      <c r="AHJ54" s="32"/>
      <c r="AHK54" s="32"/>
      <c r="AHL54" s="32"/>
      <c r="AHM54" s="32"/>
      <c r="AHN54" s="32"/>
      <c r="AHO54" s="32"/>
      <c r="AHP54" s="32"/>
      <c r="AHQ54" s="32"/>
      <c r="AHR54" s="32"/>
      <c r="AHS54" s="32"/>
      <c r="AHT54" s="32"/>
      <c r="AHU54" s="32"/>
      <c r="AHV54" s="32"/>
      <c r="AHW54" s="32"/>
      <c r="AHX54" s="32"/>
      <c r="AHY54" s="32"/>
      <c r="AHZ54" s="32"/>
      <c r="AIA54" s="32"/>
      <c r="AIB54" s="32"/>
      <c r="AIC54" s="32"/>
      <c r="AID54" s="32"/>
      <c r="AIE54" s="32"/>
      <c r="AIF54" s="32"/>
      <c r="AIG54" s="32"/>
      <c r="AIH54" s="32"/>
      <c r="AII54" s="32"/>
      <c r="AIJ54" s="32"/>
      <c r="AIK54" s="32"/>
      <c r="AIL54" s="32"/>
      <c r="AIM54" s="32"/>
      <c r="AIN54" s="32"/>
      <c r="AIO54" s="32"/>
      <c r="AIP54" s="32"/>
      <c r="AIQ54" s="32"/>
      <c r="AIR54" s="32"/>
      <c r="AIS54" s="32"/>
      <c r="AIT54" s="32"/>
      <c r="AIU54" s="32"/>
      <c r="AIV54" s="32"/>
      <c r="AIW54" s="32"/>
      <c r="AIX54" s="32"/>
      <c r="AIY54" s="32"/>
      <c r="AIZ54" s="32"/>
      <c r="AJA54" s="32"/>
      <c r="AJB54" s="32"/>
      <c r="AJC54" s="32"/>
      <c r="AJD54" s="32"/>
      <c r="AJE54" s="32"/>
      <c r="AJF54" s="32"/>
      <c r="AJG54" s="32"/>
      <c r="AJH54" s="32"/>
      <c r="AJI54" s="32"/>
      <c r="AJJ54" s="32"/>
      <c r="AJK54" s="32"/>
      <c r="AJL54" s="32"/>
      <c r="AJM54" s="32"/>
      <c r="AJN54" s="32"/>
      <c r="AJO54" s="32"/>
      <c r="AJP54" s="32"/>
      <c r="AJQ54" s="32"/>
      <c r="AJR54" s="32"/>
      <c r="AJS54" s="32"/>
      <c r="AJT54" s="32"/>
      <c r="AJU54" s="32"/>
      <c r="AJV54" s="32"/>
      <c r="AJW54" s="32"/>
      <c r="AJX54" s="32"/>
      <c r="AJY54" s="32"/>
      <c r="AJZ54" s="32"/>
      <c r="AKA54" s="32"/>
      <c r="AKB54" s="32"/>
      <c r="AKC54" s="32"/>
      <c r="AKD54" s="32"/>
      <c r="AKE54" s="32"/>
      <c r="AKF54" s="32"/>
      <c r="AKG54" s="32"/>
      <c r="AKH54" s="32"/>
      <c r="AKI54" s="32"/>
      <c r="AKJ54" s="32"/>
      <c r="AKK54" s="32"/>
      <c r="AKL54" s="32"/>
      <c r="AKM54" s="32"/>
      <c r="AKN54" s="32"/>
      <c r="AKO54" s="32"/>
      <c r="AKP54" s="32"/>
      <c r="AKQ54" s="32"/>
      <c r="AKR54" s="32"/>
      <c r="AKS54" s="32"/>
      <c r="AKT54" s="32"/>
      <c r="AKU54" s="32"/>
      <c r="AKV54" s="32"/>
      <c r="AKW54" s="32"/>
      <c r="AKX54" s="32"/>
      <c r="AKY54" s="32"/>
      <c r="AKZ54" s="32"/>
      <c r="ALA54" s="32"/>
      <c r="ALB54" s="32"/>
      <c r="ALC54" s="32"/>
      <c r="ALD54" s="32"/>
      <c r="ALE54" s="32"/>
      <c r="ALF54" s="32"/>
      <c r="ALG54" s="32"/>
      <c r="ALH54" s="32"/>
      <c r="ALI54" s="32"/>
      <c r="ALJ54" s="32"/>
      <c r="ALK54" s="32"/>
      <c r="ALL54" s="32"/>
      <c r="ALM54" s="32"/>
      <c r="ALN54" s="32"/>
      <c r="ALO54" s="32"/>
      <c r="ALP54" s="32"/>
      <c r="ALQ54" s="32"/>
      <c r="ALR54" s="32"/>
      <c r="ALS54" s="32"/>
      <c r="ALT54" s="32"/>
      <c r="ALU54" s="32"/>
      <c r="ALV54" s="32"/>
      <c r="ALW54" s="32"/>
      <c r="ALX54" s="32"/>
      <c r="ALY54" s="32"/>
      <c r="ALZ54" s="32"/>
      <c r="AMA54" s="32"/>
      <c r="AMB54" s="32"/>
      <c r="AMC54" s="32"/>
      <c r="AMD54" s="32"/>
      <c r="AME54" s="32"/>
      <c r="AMF54" s="32"/>
      <c r="AMG54" s="32"/>
      <c r="AMH54" s="32"/>
      <c r="AMI54" s="32"/>
      <c r="AMJ54" s="32"/>
    </row>
    <row r="55" spans="1:1024" s="32" customFormat="1" ht="32.85" customHeight="1" x14ac:dyDescent="0.3">
      <c r="A55" s="2" t="s">
        <v>96</v>
      </c>
      <c r="B55" s="2"/>
      <c r="C55" s="14"/>
      <c r="D55" s="1" t="s">
        <v>97</v>
      </c>
      <c r="E55" s="1"/>
      <c r="F55" s="1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14"/>
      <c r="FG55" s="14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14"/>
      <c r="FV55" s="14"/>
      <c r="FW55" s="14"/>
      <c r="FX55" s="14"/>
      <c r="FY55" s="14"/>
      <c r="FZ55" s="14"/>
      <c r="GA55" s="14"/>
      <c r="GB55" s="14"/>
      <c r="GC55" s="14"/>
      <c r="GD55" s="14"/>
      <c r="GE55" s="14"/>
      <c r="GF55" s="14"/>
      <c r="GG55" s="14"/>
      <c r="GH55" s="14"/>
      <c r="GI55" s="14"/>
      <c r="GJ55" s="14"/>
      <c r="GK55" s="14"/>
      <c r="GL55" s="14"/>
      <c r="GM55" s="14"/>
      <c r="GN55" s="14"/>
      <c r="GO55" s="14"/>
      <c r="GP55" s="14"/>
      <c r="GQ55" s="14"/>
      <c r="GR55" s="14"/>
      <c r="GS55" s="14"/>
      <c r="GT55" s="14"/>
      <c r="GU55" s="14"/>
      <c r="GV55" s="14"/>
      <c r="GW55" s="14"/>
      <c r="GX55" s="14"/>
      <c r="GY55" s="14"/>
      <c r="GZ55" s="14"/>
      <c r="HA55" s="14"/>
      <c r="HB55" s="14"/>
      <c r="HC55" s="14"/>
      <c r="HD55" s="14"/>
      <c r="HE55" s="14"/>
      <c r="HF55" s="14"/>
      <c r="HG55" s="14"/>
      <c r="HH55" s="14"/>
      <c r="HI55" s="14"/>
      <c r="HJ55" s="14"/>
      <c r="HK55" s="14"/>
      <c r="HL55" s="14"/>
      <c r="HM55" s="14"/>
      <c r="HN55" s="14"/>
      <c r="HO55" s="14"/>
      <c r="HP55" s="14"/>
      <c r="HQ55" s="14"/>
      <c r="HR55" s="14"/>
      <c r="HS55" s="14"/>
      <c r="HT55" s="14"/>
      <c r="HU55" s="14"/>
      <c r="HV55" s="14"/>
      <c r="HW55" s="14"/>
      <c r="HX55" s="14"/>
      <c r="HY55" s="14"/>
      <c r="HZ55" s="14"/>
      <c r="IA55" s="14"/>
      <c r="IB55" s="14"/>
      <c r="IC55" s="14"/>
      <c r="ID55" s="14"/>
      <c r="IE55" s="14"/>
      <c r="IF55" s="14"/>
      <c r="IG55" s="14"/>
      <c r="IH55" s="14"/>
      <c r="II55" s="14"/>
      <c r="IJ55" s="14"/>
      <c r="IK55" s="14"/>
      <c r="IL55" s="14"/>
      <c r="IM55" s="14"/>
      <c r="IN55" s="14"/>
      <c r="IO55" s="14"/>
      <c r="IP55" s="14"/>
      <c r="IQ55" s="14"/>
      <c r="IR55" s="14"/>
      <c r="IS55" s="14"/>
      <c r="IT55" s="14"/>
      <c r="IU55" s="14"/>
      <c r="IV55" s="14"/>
      <c r="IW55" s="14"/>
      <c r="IX55" s="14"/>
      <c r="IY55" s="14"/>
      <c r="IZ55" s="14"/>
      <c r="JA55" s="14"/>
      <c r="JB55" s="14"/>
      <c r="JC55" s="14"/>
      <c r="JD55" s="14"/>
      <c r="JE55" s="14"/>
      <c r="JF55" s="14"/>
      <c r="JG55" s="14"/>
      <c r="JH55" s="14"/>
      <c r="JI55" s="14"/>
      <c r="JJ55" s="14"/>
      <c r="JK55" s="14"/>
      <c r="JL55" s="14"/>
      <c r="JM55" s="14"/>
      <c r="JN55" s="14"/>
      <c r="JO55" s="14"/>
      <c r="JP55" s="14"/>
      <c r="JQ55" s="14"/>
      <c r="JR55" s="14"/>
      <c r="JS55" s="14"/>
      <c r="JT55" s="14"/>
      <c r="JU55" s="14"/>
      <c r="JV55" s="14"/>
      <c r="JW55" s="14"/>
      <c r="JX55" s="14"/>
      <c r="JY55" s="14"/>
      <c r="JZ55" s="14"/>
      <c r="KA55" s="14"/>
      <c r="KB55" s="14"/>
      <c r="KC55" s="14"/>
      <c r="KD55" s="14"/>
      <c r="KE55" s="14"/>
      <c r="KF55" s="14"/>
      <c r="KG55" s="14"/>
      <c r="KH55" s="14"/>
      <c r="KI55" s="14"/>
      <c r="KJ55" s="14"/>
      <c r="KK55" s="14"/>
      <c r="KL55" s="14"/>
      <c r="KM55" s="14"/>
      <c r="KN55" s="14"/>
      <c r="KO55" s="14"/>
      <c r="KP55" s="14"/>
      <c r="KQ55" s="14"/>
      <c r="KR55" s="14"/>
      <c r="KS55" s="14"/>
      <c r="KT55" s="14"/>
      <c r="KU55" s="14"/>
      <c r="KV55" s="14"/>
      <c r="KW55" s="14"/>
      <c r="KX55" s="14"/>
      <c r="KY55" s="14"/>
      <c r="KZ55" s="14"/>
      <c r="LA55" s="14"/>
      <c r="LB55" s="14"/>
      <c r="LC55" s="14"/>
      <c r="LD55" s="14"/>
      <c r="LE55" s="14"/>
      <c r="LF55" s="14"/>
      <c r="LG55" s="14"/>
      <c r="LH55" s="14"/>
      <c r="LI55" s="14"/>
      <c r="LJ55" s="14"/>
      <c r="LK55" s="14"/>
      <c r="LL55" s="14"/>
      <c r="LM55" s="14"/>
      <c r="LN55" s="14"/>
      <c r="LO55" s="14"/>
      <c r="LP55" s="14"/>
      <c r="LQ55" s="14"/>
      <c r="LR55" s="14"/>
      <c r="LS55" s="14"/>
      <c r="LT55" s="14"/>
      <c r="LU55" s="14"/>
      <c r="LV55" s="14"/>
      <c r="LW55" s="14"/>
      <c r="LX55" s="14"/>
      <c r="LY55" s="14"/>
      <c r="LZ55" s="14"/>
      <c r="MA55" s="14"/>
      <c r="MB55" s="14"/>
      <c r="MC55" s="14"/>
      <c r="MD55" s="14"/>
      <c r="ME55" s="14"/>
      <c r="MF55" s="14"/>
      <c r="MG55" s="14"/>
      <c r="MH55" s="14"/>
      <c r="MI55" s="14"/>
      <c r="MJ55" s="14"/>
      <c r="MK55" s="14"/>
      <c r="ML55" s="14"/>
      <c r="MM55" s="14"/>
      <c r="MN55" s="14"/>
      <c r="MO55" s="14"/>
      <c r="MP55" s="14"/>
      <c r="MQ55" s="14"/>
      <c r="MR55" s="14"/>
      <c r="MS55" s="14"/>
      <c r="MT55" s="14"/>
      <c r="MU55" s="14"/>
      <c r="MV55" s="14"/>
      <c r="MW55" s="14"/>
      <c r="MX55" s="14"/>
      <c r="MY55" s="14"/>
      <c r="MZ55" s="14"/>
      <c r="NA55" s="14"/>
      <c r="NB55" s="14"/>
      <c r="NC55" s="14"/>
      <c r="ND55" s="14"/>
      <c r="NE55" s="14"/>
      <c r="NF55" s="14"/>
      <c r="NG55" s="14"/>
      <c r="NH55" s="14"/>
      <c r="NI55" s="14"/>
      <c r="NJ55" s="14"/>
      <c r="NK55" s="14"/>
      <c r="NL55" s="14"/>
      <c r="NM55" s="14"/>
      <c r="NN55" s="14"/>
      <c r="NO55" s="14"/>
      <c r="NP55" s="14"/>
      <c r="NQ55" s="14"/>
      <c r="NR55" s="14"/>
      <c r="NS55" s="14"/>
      <c r="NT55" s="14"/>
      <c r="NU55" s="14"/>
      <c r="NV55" s="14"/>
      <c r="NW55" s="14"/>
      <c r="NX55" s="14"/>
      <c r="NY55" s="14"/>
      <c r="NZ55" s="14"/>
      <c r="OA55" s="14"/>
      <c r="OB55" s="14"/>
      <c r="OC55" s="14"/>
      <c r="OD55" s="14"/>
      <c r="OE55" s="14"/>
      <c r="OF55" s="14"/>
      <c r="OG55" s="14"/>
      <c r="OH55" s="14"/>
      <c r="OI55" s="14"/>
      <c r="OJ55" s="14"/>
      <c r="OK55" s="14"/>
      <c r="OL55" s="14"/>
      <c r="OM55" s="14"/>
      <c r="ON55" s="14"/>
      <c r="OO55" s="14"/>
      <c r="OP55" s="14"/>
      <c r="OQ55" s="14"/>
      <c r="OR55" s="14"/>
      <c r="OS55" s="14"/>
      <c r="OT55" s="14"/>
      <c r="OU55" s="14"/>
      <c r="OV55" s="14"/>
      <c r="OW55" s="14"/>
      <c r="OX55" s="14"/>
      <c r="OY55" s="14"/>
      <c r="OZ55" s="14"/>
      <c r="PA55" s="14"/>
      <c r="PB55" s="14"/>
      <c r="PC55" s="14"/>
      <c r="PD55" s="14"/>
      <c r="PE55" s="14"/>
      <c r="PF55" s="14"/>
      <c r="PG55" s="14"/>
      <c r="PH55" s="14"/>
      <c r="PI55" s="14"/>
      <c r="PJ55" s="14"/>
      <c r="PK55" s="14"/>
      <c r="PL55" s="14"/>
      <c r="PM55" s="14"/>
      <c r="PN55" s="14"/>
      <c r="PO55" s="14"/>
      <c r="PP55" s="14"/>
      <c r="PQ55" s="14"/>
      <c r="PR55" s="14"/>
      <c r="PS55" s="14"/>
      <c r="PT55" s="14"/>
      <c r="PU55" s="14"/>
      <c r="PV55" s="14"/>
      <c r="PW55" s="14"/>
      <c r="PX55" s="14"/>
      <c r="PY55" s="14"/>
      <c r="PZ55" s="14"/>
      <c r="QA55" s="14"/>
      <c r="QB55" s="14"/>
      <c r="QC55" s="14"/>
      <c r="QD55" s="14"/>
      <c r="QE55" s="14"/>
      <c r="QF55" s="14"/>
      <c r="QG55" s="14"/>
      <c r="QH55" s="14"/>
      <c r="QI55" s="14"/>
      <c r="QJ55" s="14"/>
      <c r="QK55" s="14"/>
      <c r="QL55" s="14"/>
      <c r="QM55" s="14"/>
      <c r="QN55" s="14"/>
      <c r="QO55" s="14"/>
      <c r="QP55" s="14"/>
      <c r="QQ55" s="14"/>
      <c r="QR55" s="14"/>
      <c r="QS55" s="14"/>
      <c r="QT55" s="14"/>
      <c r="QU55" s="14"/>
      <c r="QV55" s="14"/>
      <c r="QW55" s="14"/>
      <c r="QX55" s="14"/>
      <c r="QY55" s="14"/>
      <c r="QZ55" s="14"/>
      <c r="RA55" s="14"/>
      <c r="RB55" s="14"/>
      <c r="RC55" s="14"/>
      <c r="RD55" s="14"/>
      <c r="RE55" s="14"/>
      <c r="RF55" s="14"/>
      <c r="RG55" s="14"/>
      <c r="RH55" s="14"/>
      <c r="RI55" s="14"/>
      <c r="RJ55" s="14"/>
      <c r="RK55" s="14"/>
      <c r="RL55" s="14"/>
      <c r="RM55" s="14"/>
      <c r="RN55" s="14"/>
      <c r="RO55" s="14"/>
      <c r="RP55" s="14"/>
      <c r="RQ55" s="14"/>
      <c r="RR55" s="14"/>
      <c r="RS55" s="14"/>
      <c r="RT55" s="14"/>
      <c r="RU55" s="14"/>
      <c r="RV55" s="14"/>
      <c r="RW55" s="14"/>
      <c r="RX55" s="14"/>
      <c r="RY55" s="14"/>
      <c r="RZ55" s="14"/>
      <c r="SA55" s="14"/>
      <c r="SB55" s="14"/>
      <c r="SC55" s="14"/>
      <c r="SD55" s="14"/>
      <c r="SE55" s="14"/>
      <c r="SF55" s="14"/>
      <c r="SG55" s="14"/>
      <c r="SH55" s="14"/>
      <c r="SI55" s="14"/>
      <c r="SJ55" s="14"/>
      <c r="SK55" s="14"/>
      <c r="SL55" s="14"/>
      <c r="SM55" s="14"/>
      <c r="SN55" s="14"/>
      <c r="SO55" s="14"/>
      <c r="SP55" s="14"/>
      <c r="SQ55" s="14"/>
      <c r="SR55" s="14"/>
      <c r="SS55" s="14"/>
      <c r="ST55" s="14"/>
      <c r="SU55" s="14"/>
      <c r="SV55" s="14"/>
      <c r="SW55" s="14"/>
      <c r="SX55" s="14"/>
      <c r="SY55" s="14"/>
      <c r="SZ55" s="14"/>
      <c r="TA55" s="14"/>
      <c r="TB55" s="14"/>
      <c r="TC55" s="14"/>
      <c r="TD55" s="14"/>
      <c r="TE55" s="14"/>
      <c r="TF55" s="14"/>
      <c r="TG55" s="14"/>
      <c r="TH55" s="14"/>
      <c r="TI55" s="14"/>
      <c r="TJ55" s="14"/>
      <c r="TK55" s="14"/>
      <c r="TL55" s="14"/>
      <c r="TM55" s="14"/>
      <c r="TN55" s="14"/>
      <c r="TO55" s="14"/>
      <c r="TP55" s="14"/>
      <c r="TQ55" s="14"/>
      <c r="TR55" s="14"/>
      <c r="TS55" s="14"/>
      <c r="TT55" s="14"/>
      <c r="TU55" s="14"/>
      <c r="TV55" s="14"/>
      <c r="TW55" s="14"/>
      <c r="TX55" s="14"/>
      <c r="TY55" s="14"/>
      <c r="TZ55" s="14"/>
      <c r="UA55" s="14"/>
      <c r="UB55" s="14"/>
      <c r="UC55" s="14"/>
      <c r="UD55" s="14"/>
      <c r="UE55" s="14"/>
      <c r="UF55" s="14"/>
      <c r="UG55" s="14"/>
      <c r="UH55" s="14"/>
      <c r="UI55" s="14"/>
      <c r="UJ55" s="14"/>
      <c r="UK55" s="14"/>
      <c r="UL55" s="14"/>
      <c r="UM55" s="14"/>
      <c r="UN55" s="14"/>
      <c r="UO55" s="14"/>
      <c r="UP55" s="14"/>
      <c r="UQ55" s="14"/>
      <c r="UR55" s="14"/>
      <c r="US55" s="14"/>
      <c r="UT55" s="14"/>
      <c r="UU55" s="14"/>
      <c r="UV55" s="14"/>
      <c r="UW55" s="14"/>
      <c r="UX55" s="14"/>
      <c r="UY55" s="14"/>
      <c r="UZ55" s="14"/>
      <c r="VA55" s="14"/>
      <c r="VB55" s="14"/>
      <c r="VC55" s="14"/>
      <c r="VD55" s="14"/>
      <c r="VE55" s="14"/>
      <c r="VF55" s="14"/>
      <c r="VG55" s="14"/>
      <c r="VH55" s="14"/>
      <c r="VI55" s="14"/>
      <c r="VJ55" s="14"/>
      <c r="VK55" s="14"/>
      <c r="VL55" s="14"/>
      <c r="VM55" s="14"/>
      <c r="VN55" s="14"/>
      <c r="VO55" s="14"/>
      <c r="VP55" s="14"/>
      <c r="VQ55" s="14"/>
      <c r="VR55" s="14"/>
      <c r="VS55" s="14"/>
      <c r="VT55" s="14"/>
      <c r="VU55" s="14"/>
      <c r="VV55" s="14"/>
      <c r="VW55" s="14"/>
      <c r="VX55" s="14"/>
      <c r="VY55" s="14"/>
      <c r="VZ55" s="14"/>
      <c r="WA55" s="14"/>
      <c r="WB55" s="14"/>
      <c r="WC55" s="14"/>
      <c r="WD55" s="14"/>
      <c r="WE55" s="14"/>
      <c r="WF55" s="14"/>
      <c r="WG55" s="14"/>
      <c r="WH55" s="14"/>
      <c r="WI55" s="14"/>
      <c r="WJ55" s="14"/>
      <c r="WK55" s="14"/>
      <c r="WL55" s="14"/>
      <c r="WM55" s="14"/>
      <c r="WN55" s="14"/>
      <c r="WO55" s="14"/>
      <c r="WP55" s="14"/>
      <c r="WQ55" s="14"/>
      <c r="WR55" s="14"/>
      <c r="WS55" s="14"/>
      <c r="WT55" s="14"/>
      <c r="WU55" s="14"/>
      <c r="WV55" s="14"/>
      <c r="WW55" s="14"/>
      <c r="WX55" s="14"/>
      <c r="WY55" s="14"/>
      <c r="WZ55" s="14"/>
      <c r="XA55" s="14"/>
      <c r="XB55" s="14"/>
      <c r="XC55" s="14"/>
      <c r="XD55" s="14"/>
      <c r="XE55" s="14"/>
      <c r="XF55" s="14"/>
      <c r="XG55" s="14"/>
      <c r="XH55" s="14"/>
      <c r="XI55" s="14"/>
      <c r="XJ55" s="14"/>
      <c r="XK55" s="14"/>
      <c r="XL55" s="14"/>
      <c r="XM55" s="14"/>
      <c r="XN55" s="14"/>
      <c r="XO55" s="14"/>
      <c r="XP55" s="14"/>
      <c r="XQ55" s="14"/>
      <c r="XR55" s="14"/>
      <c r="XS55" s="14"/>
      <c r="XT55" s="14"/>
      <c r="XU55" s="14"/>
      <c r="XV55" s="14"/>
      <c r="XW55" s="14"/>
      <c r="XX55" s="14"/>
      <c r="XY55" s="14"/>
      <c r="XZ55" s="14"/>
      <c r="YA55" s="14"/>
      <c r="YB55" s="14"/>
      <c r="YC55" s="14"/>
      <c r="YD55" s="14"/>
      <c r="YE55" s="14"/>
      <c r="YF55" s="14"/>
      <c r="YG55" s="14"/>
      <c r="YH55" s="14"/>
      <c r="YI55" s="14"/>
      <c r="YJ55" s="14"/>
      <c r="YK55" s="14"/>
      <c r="YL55" s="14"/>
      <c r="YM55" s="14"/>
      <c r="YN55" s="14"/>
      <c r="YO55" s="14"/>
      <c r="YP55" s="14"/>
      <c r="YQ55" s="14"/>
      <c r="YR55" s="14"/>
      <c r="YS55" s="14"/>
      <c r="YT55" s="14"/>
      <c r="YU55" s="14"/>
      <c r="YV55" s="14"/>
      <c r="YW55" s="14"/>
      <c r="YX55" s="14"/>
      <c r="YY55" s="14"/>
      <c r="YZ55" s="14"/>
      <c r="ZA55" s="14"/>
      <c r="ZB55" s="14"/>
      <c r="ZC55" s="14"/>
      <c r="ZD55" s="14"/>
      <c r="ZE55" s="14"/>
      <c r="ZF55" s="14"/>
      <c r="ZG55" s="14"/>
      <c r="ZH55" s="14"/>
      <c r="ZI55" s="14"/>
      <c r="ZJ55" s="14"/>
      <c r="ZK55" s="14"/>
      <c r="ZL55" s="14"/>
      <c r="ZM55" s="14"/>
      <c r="ZN55" s="14"/>
      <c r="ZO55" s="14"/>
      <c r="ZP55" s="14"/>
      <c r="ZQ55" s="14"/>
      <c r="ZR55" s="14"/>
      <c r="ZS55" s="14"/>
      <c r="ZT55" s="14"/>
      <c r="ZU55" s="14"/>
      <c r="ZV55" s="14"/>
      <c r="ZW55" s="14"/>
      <c r="ZX55" s="14"/>
      <c r="ZY55" s="14"/>
      <c r="ZZ55" s="14"/>
      <c r="AAA55" s="14"/>
      <c r="AAB55" s="14"/>
      <c r="AAC55" s="14"/>
      <c r="AAD55" s="14"/>
      <c r="AAE55" s="14"/>
      <c r="AAF55" s="14"/>
      <c r="AAG55" s="14"/>
      <c r="AAH55" s="14"/>
      <c r="AAI55" s="14"/>
      <c r="AAJ55" s="14"/>
      <c r="AAK55" s="14"/>
      <c r="AAL55" s="14"/>
      <c r="AAM55" s="14"/>
      <c r="AAN55" s="14"/>
      <c r="AAO55" s="14"/>
      <c r="AAP55" s="14"/>
      <c r="AAQ55" s="14"/>
      <c r="AAR55" s="14"/>
      <c r="AAS55" s="14"/>
      <c r="AAT55" s="14"/>
      <c r="AAU55" s="14"/>
      <c r="AAV55" s="14"/>
      <c r="AAW55" s="14"/>
      <c r="AAX55" s="14"/>
      <c r="AAY55" s="14"/>
      <c r="AAZ55" s="14"/>
      <c r="ABA55" s="14"/>
      <c r="ABB55" s="14"/>
      <c r="ABC55" s="14"/>
      <c r="ABD55" s="14"/>
      <c r="ABE55" s="14"/>
      <c r="ABF55" s="14"/>
      <c r="ABG55" s="14"/>
      <c r="ABH55" s="14"/>
      <c r="ABI55" s="14"/>
      <c r="ABJ55" s="14"/>
      <c r="ABK55" s="14"/>
      <c r="ABL55" s="14"/>
      <c r="ABM55" s="14"/>
      <c r="ABN55" s="14"/>
      <c r="ABO55" s="14"/>
      <c r="ABP55" s="14"/>
      <c r="ABQ55" s="14"/>
      <c r="ABR55" s="14"/>
      <c r="ABS55" s="14"/>
      <c r="ABT55" s="14"/>
      <c r="ABU55" s="14"/>
      <c r="ABV55" s="14"/>
      <c r="ABW55" s="14"/>
      <c r="ABX55" s="14"/>
      <c r="ABY55" s="14"/>
      <c r="ABZ55" s="14"/>
      <c r="ACA55" s="14"/>
      <c r="ACB55" s="14"/>
      <c r="ACC55" s="14"/>
      <c r="ACD55" s="14"/>
      <c r="ACE55" s="14"/>
      <c r="ACF55" s="14"/>
      <c r="ACG55" s="14"/>
      <c r="ACH55" s="14"/>
      <c r="ACI55" s="14"/>
      <c r="ACJ55" s="14"/>
      <c r="ACK55" s="14"/>
      <c r="ACL55" s="14"/>
      <c r="ACM55" s="14"/>
      <c r="ACN55" s="14"/>
      <c r="ACO55" s="14"/>
      <c r="ACP55" s="14"/>
      <c r="ACQ55" s="14"/>
      <c r="ACR55" s="14"/>
      <c r="ACS55" s="14"/>
      <c r="ACT55" s="14"/>
      <c r="ACU55" s="14"/>
      <c r="ACV55" s="14"/>
      <c r="ACW55" s="14"/>
      <c r="ACX55" s="14"/>
      <c r="ACY55" s="14"/>
      <c r="ACZ55" s="14"/>
      <c r="ADA55" s="14"/>
      <c r="ADB55" s="14"/>
      <c r="ADC55" s="14"/>
      <c r="ADD55" s="14"/>
      <c r="ADE55" s="14"/>
      <c r="ADF55" s="14"/>
      <c r="ADG55" s="14"/>
      <c r="ADH55" s="14"/>
      <c r="ADI55" s="14"/>
      <c r="ADJ55" s="14"/>
      <c r="ADK55" s="14"/>
      <c r="ADL55" s="14"/>
      <c r="ADM55" s="14"/>
      <c r="ADN55" s="14"/>
      <c r="ADO55" s="14"/>
      <c r="ADP55" s="14"/>
      <c r="ADQ55" s="14"/>
      <c r="ADR55" s="14"/>
      <c r="ADS55" s="14"/>
      <c r="ADT55" s="14"/>
      <c r="ADU55" s="14"/>
      <c r="ADV55" s="14"/>
      <c r="ADW55" s="14"/>
      <c r="ADX55" s="14"/>
      <c r="ADY55" s="14"/>
      <c r="ADZ55" s="14"/>
      <c r="AEA55" s="14"/>
      <c r="AEB55" s="14"/>
      <c r="AEC55" s="14"/>
      <c r="AED55" s="14"/>
      <c r="AEE55" s="14"/>
      <c r="AEF55" s="14"/>
      <c r="AEG55" s="14"/>
      <c r="AEH55" s="14"/>
      <c r="AEI55" s="14"/>
      <c r="AEJ55" s="14"/>
      <c r="AEK55" s="14"/>
      <c r="AEL55" s="14"/>
      <c r="AEM55" s="14"/>
      <c r="AEN55" s="14"/>
      <c r="AEO55" s="14"/>
      <c r="AEP55" s="14"/>
      <c r="AEQ55" s="14"/>
      <c r="AER55" s="14"/>
      <c r="AES55" s="14"/>
      <c r="AET55" s="14"/>
      <c r="AEU55" s="14"/>
      <c r="AEV55" s="14"/>
      <c r="AEW55" s="14"/>
      <c r="AEX55" s="14"/>
      <c r="AEY55" s="14"/>
      <c r="AEZ55" s="14"/>
      <c r="AFA55" s="14"/>
      <c r="AFB55" s="14"/>
      <c r="AFC55" s="14"/>
      <c r="AFD55" s="14"/>
      <c r="AFE55" s="14"/>
      <c r="AFF55" s="14"/>
      <c r="AFG55" s="14"/>
      <c r="AFH55" s="14"/>
      <c r="AFI55" s="14"/>
      <c r="AFJ55" s="14"/>
      <c r="AFK55" s="14"/>
      <c r="AFL55" s="14"/>
      <c r="AFM55" s="14"/>
      <c r="AFN55" s="14"/>
      <c r="AFO55" s="14"/>
      <c r="AFP55" s="14"/>
      <c r="AFQ55" s="14"/>
      <c r="AFR55" s="14"/>
      <c r="AFS55" s="14"/>
      <c r="AFT55" s="14"/>
      <c r="AFU55" s="14"/>
      <c r="AFV55" s="14"/>
      <c r="AFW55" s="14"/>
      <c r="AFX55" s="14"/>
      <c r="AFY55" s="14"/>
      <c r="AFZ55" s="14"/>
      <c r="AGA55" s="14"/>
      <c r="AGB55" s="14"/>
      <c r="AGC55" s="14"/>
      <c r="AGD55" s="14"/>
      <c r="AGE55" s="14"/>
      <c r="AGF55" s="14"/>
      <c r="AGG55" s="14"/>
      <c r="AGH55" s="14"/>
      <c r="AGI55" s="14"/>
      <c r="AGJ55" s="14"/>
      <c r="AGK55" s="14"/>
      <c r="AGL55" s="14"/>
      <c r="AGM55" s="14"/>
      <c r="AGN55" s="14"/>
      <c r="AGO55" s="14"/>
      <c r="AGP55" s="14"/>
      <c r="AGQ55" s="14"/>
      <c r="AGR55" s="14"/>
      <c r="AGS55" s="14"/>
      <c r="AGT55" s="14"/>
      <c r="AGU55" s="14"/>
      <c r="AGV55" s="14"/>
      <c r="AGW55" s="14"/>
      <c r="AGX55" s="14"/>
      <c r="AGY55" s="14"/>
      <c r="AGZ55" s="14"/>
      <c r="AHA55" s="14"/>
      <c r="AHB55" s="14"/>
      <c r="AHC55" s="14"/>
      <c r="AHD55" s="14"/>
      <c r="AHE55" s="14"/>
      <c r="AHF55" s="14"/>
      <c r="AHG55" s="14"/>
      <c r="AHH55" s="14"/>
      <c r="AHI55" s="14"/>
      <c r="AHJ55" s="14"/>
      <c r="AHK55" s="14"/>
      <c r="AHL55" s="14"/>
      <c r="AHM55" s="14"/>
      <c r="AHN55" s="14"/>
      <c r="AHO55" s="14"/>
      <c r="AHP55" s="14"/>
      <c r="AHQ55" s="14"/>
      <c r="AHR55" s="14"/>
      <c r="AHS55" s="14"/>
      <c r="AHT55" s="14"/>
      <c r="AHU55" s="14"/>
      <c r="AHV55" s="14"/>
      <c r="AHW55" s="14"/>
      <c r="AHX55" s="14"/>
      <c r="AHY55" s="14"/>
      <c r="AHZ55" s="14"/>
      <c r="AIA55" s="14"/>
      <c r="AIB55" s="14"/>
      <c r="AIC55" s="14"/>
      <c r="AID55" s="14"/>
      <c r="AIE55" s="14"/>
      <c r="AIF55" s="14"/>
      <c r="AIG55" s="14"/>
      <c r="AIH55" s="14"/>
      <c r="AII55" s="14"/>
      <c r="AIJ55" s="14"/>
      <c r="AIK55" s="14"/>
      <c r="AIL55" s="14"/>
      <c r="AIM55" s="14"/>
      <c r="AIN55" s="14"/>
      <c r="AIO55" s="14"/>
      <c r="AIP55" s="14"/>
      <c r="AIQ55" s="14"/>
      <c r="AIR55" s="14"/>
      <c r="AIS55" s="14"/>
      <c r="AIT55" s="14"/>
      <c r="AIU55" s="14"/>
      <c r="AIV55" s="14"/>
      <c r="AIW55" s="14"/>
      <c r="AIX55" s="14"/>
      <c r="AIY55" s="14"/>
      <c r="AIZ55" s="14"/>
      <c r="AJA55" s="14"/>
      <c r="AJB55" s="14"/>
      <c r="AJC55" s="14"/>
      <c r="AJD55" s="14"/>
      <c r="AJE55" s="14"/>
      <c r="AJF55" s="14"/>
      <c r="AJG55" s="14"/>
      <c r="AJH55" s="14"/>
      <c r="AJI55" s="14"/>
      <c r="AJJ55" s="14"/>
      <c r="AJK55" s="14"/>
      <c r="AJL55" s="14"/>
      <c r="AJM55" s="14"/>
      <c r="AJN55" s="14"/>
      <c r="AJO55" s="14"/>
      <c r="AJP55" s="14"/>
      <c r="AJQ55" s="14"/>
      <c r="AJR55" s="14"/>
      <c r="AJS55" s="14"/>
      <c r="AJT55" s="14"/>
      <c r="AJU55" s="14"/>
      <c r="AJV55" s="14"/>
      <c r="AJW55" s="14"/>
      <c r="AJX55" s="14"/>
      <c r="AJY55" s="14"/>
      <c r="AJZ55" s="14"/>
      <c r="AKA55" s="14"/>
      <c r="AKB55" s="14"/>
      <c r="AKC55" s="14"/>
      <c r="AKD55" s="14"/>
      <c r="AKE55" s="14"/>
      <c r="AKF55" s="14"/>
      <c r="AKG55" s="14"/>
      <c r="AKH55" s="14"/>
      <c r="AKI55" s="14"/>
      <c r="AKJ55" s="14"/>
      <c r="AKK55" s="14"/>
      <c r="AKL55" s="14"/>
      <c r="AKM55" s="14"/>
      <c r="AKN55" s="14"/>
      <c r="AKO55" s="14"/>
      <c r="AKP55" s="14"/>
      <c r="AKQ55" s="14"/>
      <c r="AKR55" s="14"/>
      <c r="AKS55" s="14"/>
      <c r="AKT55" s="14"/>
      <c r="AKU55" s="14"/>
      <c r="AKV55" s="14"/>
      <c r="AKW55" s="14"/>
      <c r="AKX55" s="14"/>
      <c r="AKY55" s="14"/>
      <c r="AKZ55" s="14"/>
      <c r="ALA55" s="14"/>
      <c r="ALB55" s="14"/>
      <c r="ALC55" s="14"/>
      <c r="ALD55" s="14"/>
      <c r="ALE55" s="14"/>
      <c r="ALF55" s="14"/>
      <c r="ALG55" s="14"/>
      <c r="ALH55" s="14"/>
      <c r="ALI55" s="14"/>
      <c r="ALJ55" s="14"/>
      <c r="ALK55" s="14"/>
      <c r="ALL55" s="14"/>
      <c r="ALM55" s="14"/>
      <c r="ALN55" s="14"/>
      <c r="ALO55" s="14"/>
      <c r="ALP55" s="14"/>
      <c r="ALQ55" s="14"/>
      <c r="ALR55" s="14"/>
      <c r="ALS55" s="14"/>
      <c r="ALT55" s="14"/>
      <c r="ALU55" s="14"/>
      <c r="ALV55" s="14"/>
      <c r="ALW55" s="14"/>
      <c r="ALX55" s="14"/>
      <c r="ALY55" s="14"/>
      <c r="ALZ55" s="14"/>
      <c r="AMA55" s="14"/>
      <c r="AMB55" s="14"/>
      <c r="AMC55" s="14"/>
      <c r="AMD55" s="14"/>
      <c r="AME55" s="14"/>
      <c r="AMF55" s="14"/>
      <c r="AMG55" s="14"/>
      <c r="AMH55" s="14"/>
      <c r="AMI55" s="14"/>
      <c r="AMJ55" s="14"/>
    </row>
    <row r="56" spans="1:1024" s="32" customFormat="1" ht="18.75" x14ac:dyDescent="0.3">
      <c r="A56" s="33"/>
      <c r="B56" s="33"/>
      <c r="C56" s="33"/>
      <c r="D56" s="34"/>
      <c r="E56" s="15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  <c r="ET56" s="14"/>
      <c r="EU56" s="14"/>
      <c r="EV56" s="14"/>
      <c r="EW56" s="14"/>
      <c r="EX56" s="14"/>
      <c r="EY56" s="14"/>
      <c r="EZ56" s="14"/>
      <c r="FA56" s="14"/>
      <c r="FB56" s="14"/>
      <c r="FC56" s="14"/>
      <c r="FD56" s="14"/>
      <c r="FE56" s="14"/>
      <c r="FF56" s="14"/>
      <c r="FG56" s="14"/>
      <c r="FH56" s="14"/>
      <c r="FI56" s="14"/>
      <c r="FJ56" s="14"/>
      <c r="FK56" s="14"/>
      <c r="FL56" s="14"/>
      <c r="FM56" s="14"/>
      <c r="FN56" s="14"/>
      <c r="FO56" s="14"/>
      <c r="FP56" s="14"/>
      <c r="FQ56" s="14"/>
      <c r="FR56" s="14"/>
      <c r="FS56" s="14"/>
      <c r="FT56" s="14"/>
      <c r="FU56" s="14"/>
      <c r="FV56" s="14"/>
      <c r="FW56" s="14"/>
      <c r="FX56" s="14"/>
      <c r="FY56" s="14"/>
      <c r="FZ56" s="14"/>
      <c r="GA56" s="14"/>
      <c r="GB56" s="14"/>
      <c r="GC56" s="14"/>
      <c r="GD56" s="14"/>
      <c r="GE56" s="14"/>
      <c r="GF56" s="14"/>
      <c r="GG56" s="14"/>
      <c r="GH56" s="14"/>
      <c r="GI56" s="14"/>
      <c r="GJ56" s="14"/>
      <c r="GK56" s="14"/>
      <c r="GL56" s="14"/>
      <c r="GM56" s="14"/>
      <c r="GN56" s="14"/>
      <c r="GO56" s="14"/>
      <c r="GP56" s="14"/>
      <c r="GQ56" s="14"/>
      <c r="GR56" s="14"/>
      <c r="GS56" s="14"/>
      <c r="GT56" s="14"/>
      <c r="GU56" s="14"/>
      <c r="GV56" s="14"/>
      <c r="GW56" s="14"/>
      <c r="GX56" s="14"/>
      <c r="GY56" s="14"/>
      <c r="GZ56" s="14"/>
      <c r="HA56" s="14"/>
      <c r="HB56" s="14"/>
      <c r="HC56" s="14"/>
      <c r="HD56" s="14"/>
      <c r="HE56" s="14"/>
      <c r="HF56" s="14"/>
      <c r="HG56" s="14"/>
      <c r="HH56" s="14"/>
      <c r="HI56" s="14"/>
      <c r="HJ56" s="14"/>
      <c r="HK56" s="14"/>
      <c r="HL56" s="14"/>
      <c r="HM56" s="14"/>
      <c r="HN56" s="14"/>
      <c r="HO56" s="14"/>
      <c r="HP56" s="14"/>
      <c r="HQ56" s="14"/>
      <c r="HR56" s="14"/>
      <c r="HS56" s="14"/>
      <c r="HT56" s="14"/>
      <c r="HU56" s="14"/>
      <c r="HV56" s="14"/>
      <c r="HW56" s="14"/>
      <c r="HX56" s="14"/>
      <c r="HY56" s="14"/>
      <c r="HZ56" s="14"/>
      <c r="IA56" s="14"/>
      <c r="IB56" s="14"/>
      <c r="IC56" s="14"/>
      <c r="ID56" s="14"/>
      <c r="IE56" s="14"/>
      <c r="IF56" s="14"/>
      <c r="IG56" s="14"/>
      <c r="IH56" s="14"/>
      <c r="II56" s="14"/>
      <c r="IJ56" s="14"/>
      <c r="IK56" s="14"/>
      <c r="IL56" s="14"/>
      <c r="IM56" s="14"/>
      <c r="IN56" s="14"/>
      <c r="IO56" s="14"/>
      <c r="IP56" s="14"/>
      <c r="IQ56" s="14"/>
      <c r="IR56" s="14"/>
      <c r="IS56" s="14"/>
      <c r="IT56" s="14"/>
      <c r="IU56" s="14"/>
      <c r="IV56" s="14"/>
      <c r="IW56" s="14"/>
      <c r="IX56" s="14"/>
      <c r="IY56" s="14"/>
      <c r="IZ56" s="14"/>
      <c r="JA56" s="14"/>
      <c r="JB56" s="14"/>
      <c r="JC56" s="14"/>
      <c r="JD56" s="14"/>
      <c r="JE56" s="14"/>
      <c r="JF56" s="14"/>
      <c r="JG56" s="14"/>
      <c r="JH56" s="14"/>
      <c r="JI56" s="14"/>
      <c r="JJ56" s="14"/>
      <c r="JK56" s="14"/>
      <c r="JL56" s="14"/>
      <c r="JM56" s="14"/>
      <c r="JN56" s="14"/>
      <c r="JO56" s="14"/>
      <c r="JP56" s="14"/>
      <c r="JQ56" s="14"/>
      <c r="JR56" s="14"/>
      <c r="JS56" s="14"/>
      <c r="JT56" s="14"/>
      <c r="JU56" s="14"/>
      <c r="JV56" s="14"/>
      <c r="JW56" s="14"/>
      <c r="JX56" s="14"/>
      <c r="JY56" s="14"/>
      <c r="JZ56" s="14"/>
      <c r="KA56" s="14"/>
      <c r="KB56" s="14"/>
      <c r="KC56" s="14"/>
      <c r="KD56" s="14"/>
      <c r="KE56" s="14"/>
      <c r="KF56" s="14"/>
      <c r="KG56" s="14"/>
      <c r="KH56" s="14"/>
      <c r="KI56" s="14"/>
      <c r="KJ56" s="14"/>
      <c r="KK56" s="14"/>
      <c r="KL56" s="14"/>
      <c r="KM56" s="14"/>
      <c r="KN56" s="14"/>
      <c r="KO56" s="14"/>
      <c r="KP56" s="14"/>
      <c r="KQ56" s="14"/>
      <c r="KR56" s="14"/>
      <c r="KS56" s="14"/>
      <c r="KT56" s="14"/>
      <c r="KU56" s="14"/>
      <c r="KV56" s="14"/>
      <c r="KW56" s="14"/>
      <c r="KX56" s="14"/>
      <c r="KY56" s="14"/>
      <c r="KZ56" s="14"/>
      <c r="LA56" s="14"/>
      <c r="LB56" s="14"/>
      <c r="LC56" s="14"/>
      <c r="LD56" s="14"/>
      <c r="LE56" s="14"/>
      <c r="LF56" s="14"/>
      <c r="LG56" s="14"/>
      <c r="LH56" s="14"/>
      <c r="LI56" s="14"/>
      <c r="LJ56" s="14"/>
      <c r="LK56" s="14"/>
      <c r="LL56" s="14"/>
      <c r="LM56" s="14"/>
      <c r="LN56" s="14"/>
      <c r="LO56" s="14"/>
      <c r="LP56" s="14"/>
      <c r="LQ56" s="14"/>
      <c r="LR56" s="14"/>
      <c r="LS56" s="14"/>
      <c r="LT56" s="14"/>
      <c r="LU56" s="14"/>
      <c r="LV56" s="14"/>
      <c r="LW56" s="14"/>
      <c r="LX56" s="14"/>
      <c r="LY56" s="14"/>
      <c r="LZ56" s="14"/>
      <c r="MA56" s="14"/>
      <c r="MB56" s="14"/>
      <c r="MC56" s="14"/>
      <c r="MD56" s="14"/>
      <c r="ME56" s="14"/>
      <c r="MF56" s="14"/>
      <c r="MG56" s="14"/>
      <c r="MH56" s="14"/>
      <c r="MI56" s="14"/>
      <c r="MJ56" s="14"/>
      <c r="MK56" s="14"/>
      <c r="ML56" s="14"/>
      <c r="MM56" s="14"/>
      <c r="MN56" s="14"/>
      <c r="MO56" s="14"/>
      <c r="MP56" s="14"/>
      <c r="MQ56" s="14"/>
      <c r="MR56" s="14"/>
      <c r="MS56" s="14"/>
      <c r="MT56" s="14"/>
      <c r="MU56" s="14"/>
      <c r="MV56" s="14"/>
      <c r="MW56" s="14"/>
      <c r="MX56" s="14"/>
      <c r="MY56" s="14"/>
      <c r="MZ56" s="14"/>
      <c r="NA56" s="14"/>
      <c r="NB56" s="14"/>
      <c r="NC56" s="14"/>
      <c r="ND56" s="14"/>
      <c r="NE56" s="14"/>
      <c r="NF56" s="14"/>
      <c r="NG56" s="14"/>
      <c r="NH56" s="14"/>
      <c r="NI56" s="14"/>
      <c r="NJ56" s="14"/>
      <c r="NK56" s="14"/>
      <c r="NL56" s="14"/>
      <c r="NM56" s="14"/>
      <c r="NN56" s="14"/>
      <c r="NO56" s="14"/>
      <c r="NP56" s="14"/>
      <c r="NQ56" s="14"/>
      <c r="NR56" s="14"/>
      <c r="NS56" s="14"/>
      <c r="NT56" s="14"/>
      <c r="NU56" s="14"/>
      <c r="NV56" s="14"/>
      <c r="NW56" s="14"/>
      <c r="NX56" s="14"/>
      <c r="NY56" s="14"/>
      <c r="NZ56" s="14"/>
      <c r="OA56" s="14"/>
      <c r="OB56" s="14"/>
      <c r="OC56" s="14"/>
      <c r="OD56" s="14"/>
      <c r="OE56" s="14"/>
      <c r="OF56" s="14"/>
      <c r="OG56" s="14"/>
      <c r="OH56" s="14"/>
      <c r="OI56" s="14"/>
      <c r="OJ56" s="14"/>
      <c r="OK56" s="14"/>
      <c r="OL56" s="14"/>
      <c r="OM56" s="14"/>
      <c r="ON56" s="14"/>
      <c r="OO56" s="14"/>
      <c r="OP56" s="14"/>
      <c r="OQ56" s="14"/>
      <c r="OR56" s="14"/>
      <c r="OS56" s="14"/>
      <c r="OT56" s="14"/>
      <c r="OU56" s="14"/>
      <c r="OV56" s="14"/>
      <c r="OW56" s="14"/>
      <c r="OX56" s="14"/>
      <c r="OY56" s="14"/>
      <c r="OZ56" s="14"/>
      <c r="PA56" s="14"/>
      <c r="PB56" s="14"/>
      <c r="PC56" s="14"/>
      <c r="PD56" s="14"/>
      <c r="PE56" s="14"/>
      <c r="PF56" s="14"/>
      <c r="PG56" s="14"/>
      <c r="PH56" s="14"/>
      <c r="PI56" s="14"/>
      <c r="PJ56" s="14"/>
      <c r="PK56" s="14"/>
      <c r="PL56" s="14"/>
      <c r="PM56" s="14"/>
      <c r="PN56" s="14"/>
      <c r="PO56" s="14"/>
      <c r="PP56" s="14"/>
      <c r="PQ56" s="14"/>
      <c r="PR56" s="14"/>
      <c r="PS56" s="14"/>
      <c r="PT56" s="14"/>
      <c r="PU56" s="14"/>
      <c r="PV56" s="14"/>
      <c r="PW56" s="14"/>
      <c r="PX56" s="14"/>
      <c r="PY56" s="14"/>
      <c r="PZ56" s="14"/>
      <c r="QA56" s="14"/>
      <c r="QB56" s="14"/>
      <c r="QC56" s="14"/>
      <c r="QD56" s="14"/>
      <c r="QE56" s="14"/>
      <c r="QF56" s="14"/>
      <c r="QG56" s="14"/>
      <c r="QH56" s="14"/>
      <c r="QI56" s="14"/>
      <c r="QJ56" s="14"/>
      <c r="QK56" s="14"/>
      <c r="QL56" s="14"/>
      <c r="QM56" s="14"/>
      <c r="QN56" s="14"/>
      <c r="QO56" s="14"/>
      <c r="QP56" s="14"/>
      <c r="QQ56" s="14"/>
      <c r="QR56" s="14"/>
      <c r="QS56" s="14"/>
      <c r="QT56" s="14"/>
      <c r="QU56" s="14"/>
      <c r="QV56" s="14"/>
      <c r="QW56" s="14"/>
      <c r="QX56" s="14"/>
      <c r="QY56" s="14"/>
      <c r="QZ56" s="14"/>
      <c r="RA56" s="14"/>
      <c r="RB56" s="14"/>
      <c r="RC56" s="14"/>
      <c r="RD56" s="14"/>
      <c r="RE56" s="14"/>
      <c r="RF56" s="14"/>
      <c r="RG56" s="14"/>
      <c r="RH56" s="14"/>
      <c r="RI56" s="14"/>
      <c r="RJ56" s="14"/>
      <c r="RK56" s="14"/>
      <c r="RL56" s="14"/>
      <c r="RM56" s="14"/>
      <c r="RN56" s="14"/>
      <c r="RO56" s="14"/>
      <c r="RP56" s="14"/>
      <c r="RQ56" s="14"/>
      <c r="RR56" s="14"/>
      <c r="RS56" s="14"/>
      <c r="RT56" s="14"/>
      <c r="RU56" s="14"/>
      <c r="RV56" s="14"/>
      <c r="RW56" s="14"/>
      <c r="RX56" s="14"/>
      <c r="RY56" s="14"/>
      <c r="RZ56" s="14"/>
      <c r="SA56" s="14"/>
      <c r="SB56" s="14"/>
      <c r="SC56" s="14"/>
      <c r="SD56" s="14"/>
      <c r="SE56" s="14"/>
      <c r="SF56" s="14"/>
      <c r="SG56" s="14"/>
      <c r="SH56" s="14"/>
      <c r="SI56" s="14"/>
      <c r="SJ56" s="14"/>
      <c r="SK56" s="14"/>
      <c r="SL56" s="14"/>
      <c r="SM56" s="14"/>
      <c r="SN56" s="14"/>
      <c r="SO56" s="14"/>
      <c r="SP56" s="14"/>
      <c r="SQ56" s="14"/>
      <c r="SR56" s="14"/>
      <c r="SS56" s="14"/>
      <c r="ST56" s="14"/>
      <c r="SU56" s="14"/>
      <c r="SV56" s="14"/>
      <c r="SW56" s="14"/>
      <c r="SX56" s="14"/>
      <c r="SY56" s="14"/>
      <c r="SZ56" s="14"/>
      <c r="TA56" s="14"/>
      <c r="TB56" s="14"/>
      <c r="TC56" s="14"/>
      <c r="TD56" s="14"/>
      <c r="TE56" s="14"/>
      <c r="TF56" s="14"/>
      <c r="TG56" s="14"/>
      <c r="TH56" s="14"/>
      <c r="TI56" s="14"/>
      <c r="TJ56" s="14"/>
      <c r="TK56" s="14"/>
      <c r="TL56" s="14"/>
      <c r="TM56" s="14"/>
      <c r="TN56" s="14"/>
      <c r="TO56" s="14"/>
      <c r="TP56" s="14"/>
      <c r="TQ56" s="14"/>
      <c r="TR56" s="14"/>
      <c r="TS56" s="14"/>
      <c r="TT56" s="14"/>
      <c r="TU56" s="14"/>
      <c r="TV56" s="14"/>
      <c r="TW56" s="14"/>
      <c r="TX56" s="14"/>
      <c r="TY56" s="14"/>
      <c r="TZ56" s="14"/>
      <c r="UA56" s="14"/>
      <c r="UB56" s="14"/>
      <c r="UC56" s="14"/>
      <c r="UD56" s="14"/>
      <c r="UE56" s="14"/>
      <c r="UF56" s="14"/>
      <c r="UG56" s="14"/>
      <c r="UH56" s="14"/>
      <c r="UI56" s="14"/>
      <c r="UJ56" s="14"/>
      <c r="UK56" s="14"/>
      <c r="UL56" s="14"/>
      <c r="UM56" s="14"/>
      <c r="UN56" s="14"/>
      <c r="UO56" s="14"/>
      <c r="UP56" s="14"/>
      <c r="UQ56" s="14"/>
      <c r="UR56" s="14"/>
      <c r="US56" s="14"/>
      <c r="UT56" s="14"/>
      <c r="UU56" s="14"/>
      <c r="UV56" s="14"/>
      <c r="UW56" s="14"/>
      <c r="UX56" s="14"/>
      <c r="UY56" s="14"/>
      <c r="UZ56" s="14"/>
      <c r="VA56" s="14"/>
      <c r="VB56" s="14"/>
      <c r="VC56" s="14"/>
      <c r="VD56" s="14"/>
      <c r="VE56" s="14"/>
      <c r="VF56" s="14"/>
      <c r="VG56" s="14"/>
      <c r="VH56" s="14"/>
      <c r="VI56" s="14"/>
      <c r="VJ56" s="14"/>
      <c r="VK56" s="14"/>
      <c r="VL56" s="14"/>
      <c r="VM56" s="14"/>
      <c r="VN56" s="14"/>
      <c r="VO56" s="14"/>
      <c r="VP56" s="14"/>
      <c r="VQ56" s="14"/>
      <c r="VR56" s="14"/>
      <c r="VS56" s="14"/>
      <c r="VT56" s="14"/>
      <c r="VU56" s="14"/>
      <c r="VV56" s="14"/>
      <c r="VW56" s="14"/>
      <c r="VX56" s="14"/>
      <c r="VY56" s="14"/>
      <c r="VZ56" s="14"/>
      <c r="WA56" s="14"/>
      <c r="WB56" s="14"/>
      <c r="WC56" s="14"/>
      <c r="WD56" s="14"/>
      <c r="WE56" s="14"/>
      <c r="WF56" s="14"/>
      <c r="WG56" s="14"/>
      <c r="WH56" s="14"/>
      <c r="WI56" s="14"/>
      <c r="WJ56" s="14"/>
      <c r="WK56" s="14"/>
      <c r="WL56" s="14"/>
      <c r="WM56" s="14"/>
      <c r="WN56" s="14"/>
      <c r="WO56" s="14"/>
      <c r="WP56" s="14"/>
      <c r="WQ56" s="14"/>
      <c r="WR56" s="14"/>
      <c r="WS56" s="14"/>
      <c r="WT56" s="14"/>
      <c r="WU56" s="14"/>
      <c r="WV56" s="14"/>
      <c r="WW56" s="14"/>
      <c r="WX56" s="14"/>
      <c r="WY56" s="14"/>
      <c r="WZ56" s="14"/>
      <c r="XA56" s="14"/>
      <c r="XB56" s="14"/>
      <c r="XC56" s="14"/>
      <c r="XD56" s="14"/>
      <c r="XE56" s="14"/>
      <c r="XF56" s="14"/>
      <c r="XG56" s="14"/>
      <c r="XH56" s="14"/>
      <c r="XI56" s="14"/>
      <c r="XJ56" s="14"/>
      <c r="XK56" s="14"/>
      <c r="XL56" s="14"/>
      <c r="XM56" s="14"/>
      <c r="XN56" s="14"/>
      <c r="XO56" s="14"/>
      <c r="XP56" s="14"/>
      <c r="XQ56" s="14"/>
      <c r="XR56" s="14"/>
      <c r="XS56" s="14"/>
      <c r="XT56" s="14"/>
      <c r="XU56" s="14"/>
      <c r="XV56" s="14"/>
      <c r="XW56" s="14"/>
      <c r="XX56" s="14"/>
      <c r="XY56" s="14"/>
      <c r="XZ56" s="14"/>
      <c r="YA56" s="14"/>
      <c r="YB56" s="14"/>
      <c r="YC56" s="14"/>
      <c r="YD56" s="14"/>
      <c r="YE56" s="14"/>
      <c r="YF56" s="14"/>
      <c r="YG56" s="14"/>
      <c r="YH56" s="14"/>
      <c r="YI56" s="14"/>
      <c r="YJ56" s="14"/>
      <c r="YK56" s="14"/>
      <c r="YL56" s="14"/>
      <c r="YM56" s="14"/>
      <c r="YN56" s="14"/>
      <c r="YO56" s="14"/>
      <c r="YP56" s="14"/>
      <c r="YQ56" s="14"/>
      <c r="YR56" s="14"/>
      <c r="YS56" s="14"/>
      <c r="YT56" s="14"/>
      <c r="YU56" s="14"/>
      <c r="YV56" s="14"/>
      <c r="YW56" s="14"/>
      <c r="YX56" s="14"/>
      <c r="YY56" s="14"/>
      <c r="YZ56" s="14"/>
      <c r="ZA56" s="14"/>
      <c r="ZB56" s="14"/>
      <c r="ZC56" s="14"/>
      <c r="ZD56" s="14"/>
      <c r="ZE56" s="14"/>
      <c r="ZF56" s="14"/>
      <c r="ZG56" s="14"/>
      <c r="ZH56" s="14"/>
      <c r="ZI56" s="14"/>
      <c r="ZJ56" s="14"/>
      <c r="ZK56" s="14"/>
      <c r="ZL56" s="14"/>
      <c r="ZM56" s="14"/>
      <c r="ZN56" s="14"/>
      <c r="ZO56" s="14"/>
      <c r="ZP56" s="14"/>
      <c r="ZQ56" s="14"/>
      <c r="ZR56" s="14"/>
      <c r="ZS56" s="14"/>
      <c r="ZT56" s="14"/>
      <c r="ZU56" s="14"/>
      <c r="ZV56" s="14"/>
      <c r="ZW56" s="14"/>
      <c r="ZX56" s="14"/>
      <c r="ZY56" s="14"/>
      <c r="ZZ56" s="14"/>
      <c r="AAA56" s="14"/>
      <c r="AAB56" s="14"/>
      <c r="AAC56" s="14"/>
      <c r="AAD56" s="14"/>
      <c r="AAE56" s="14"/>
      <c r="AAF56" s="14"/>
      <c r="AAG56" s="14"/>
      <c r="AAH56" s="14"/>
      <c r="AAI56" s="14"/>
      <c r="AAJ56" s="14"/>
      <c r="AAK56" s="14"/>
      <c r="AAL56" s="14"/>
      <c r="AAM56" s="14"/>
      <c r="AAN56" s="14"/>
      <c r="AAO56" s="14"/>
      <c r="AAP56" s="14"/>
      <c r="AAQ56" s="14"/>
      <c r="AAR56" s="14"/>
      <c r="AAS56" s="14"/>
      <c r="AAT56" s="14"/>
      <c r="AAU56" s="14"/>
      <c r="AAV56" s="14"/>
      <c r="AAW56" s="14"/>
      <c r="AAX56" s="14"/>
      <c r="AAY56" s="14"/>
      <c r="AAZ56" s="14"/>
      <c r="ABA56" s="14"/>
      <c r="ABB56" s="14"/>
      <c r="ABC56" s="14"/>
      <c r="ABD56" s="14"/>
      <c r="ABE56" s="14"/>
      <c r="ABF56" s="14"/>
      <c r="ABG56" s="14"/>
      <c r="ABH56" s="14"/>
      <c r="ABI56" s="14"/>
      <c r="ABJ56" s="14"/>
      <c r="ABK56" s="14"/>
      <c r="ABL56" s="14"/>
      <c r="ABM56" s="14"/>
      <c r="ABN56" s="14"/>
      <c r="ABO56" s="14"/>
      <c r="ABP56" s="14"/>
      <c r="ABQ56" s="14"/>
      <c r="ABR56" s="14"/>
      <c r="ABS56" s="14"/>
      <c r="ABT56" s="14"/>
      <c r="ABU56" s="14"/>
      <c r="ABV56" s="14"/>
      <c r="ABW56" s="14"/>
      <c r="ABX56" s="14"/>
      <c r="ABY56" s="14"/>
      <c r="ABZ56" s="14"/>
      <c r="ACA56" s="14"/>
      <c r="ACB56" s="14"/>
      <c r="ACC56" s="14"/>
      <c r="ACD56" s="14"/>
      <c r="ACE56" s="14"/>
      <c r="ACF56" s="14"/>
      <c r="ACG56" s="14"/>
      <c r="ACH56" s="14"/>
      <c r="ACI56" s="14"/>
      <c r="ACJ56" s="14"/>
      <c r="ACK56" s="14"/>
      <c r="ACL56" s="14"/>
      <c r="ACM56" s="14"/>
      <c r="ACN56" s="14"/>
      <c r="ACO56" s="14"/>
      <c r="ACP56" s="14"/>
      <c r="ACQ56" s="14"/>
      <c r="ACR56" s="14"/>
      <c r="ACS56" s="14"/>
      <c r="ACT56" s="14"/>
      <c r="ACU56" s="14"/>
      <c r="ACV56" s="14"/>
      <c r="ACW56" s="14"/>
      <c r="ACX56" s="14"/>
      <c r="ACY56" s="14"/>
      <c r="ACZ56" s="14"/>
      <c r="ADA56" s="14"/>
      <c r="ADB56" s="14"/>
      <c r="ADC56" s="14"/>
      <c r="ADD56" s="14"/>
      <c r="ADE56" s="14"/>
      <c r="ADF56" s="14"/>
      <c r="ADG56" s="14"/>
      <c r="ADH56" s="14"/>
      <c r="ADI56" s="14"/>
      <c r="ADJ56" s="14"/>
      <c r="ADK56" s="14"/>
      <c r="ADL56" s="14"/>
      <c r="ADM56" s="14"/>
      <c r="ADN56" s="14"/>
      <c r="ADO56" s="14"/>
      <c r="ADP56" s="14"/>
      <c r="ADQ56" s="14"/>
      <c r="ADR56" s="14"/>
      <c r="ADS56" s="14"/>
      <c r="ADT56" s="14"/>
      <c r="ADU56" s="14"/>
      <c r="ADV56" s="14"/>
      <c r="ADW56" s="14"/>
      <c r="ADX56" s="14"/>
      <c r="ADY56" s="14"/>
      <c r="ADZ56" s="14"/>
      <c r="AEA56" s="14"/>
      <c r="AEB56" s="14"/>
      <c r="AEC56" s="14"/>
      <c r="AED56" s="14"/>
      <c r="AEE56" s="14"/>
      <c r="AEF56" s="14"/>
      <c r="AEG56" s="14"/>
      <c r="AEH56" s="14"/>
      <c r="AEI56" s="14"/>
      <c r="AEJ56" s="14"/>
      <c r="AEK56" s="14"/>
      <c r="AEL56" s="14"/>
      <c r="AEM56" s="14"/>
      <c r="AEN56" s="14"/>
      <c r="AEO56" s="14"/>
      <c r="AEP56" s="14"/>
      <c r="AEQ56" s="14"/>
      <c r="AER56" s="14"/>
      <c r="AES56" s="14"/>
      <c r="AET56" s="14"/>
      <c r="AEU56" s="14"/>
      <c r="AEV56" s="14"/>
      <c r="AEW56" s="14"/>
      <c r="AEX56" s="14"/>
      <c r="AEY56" s="14"/>
      <c r="AEZ56" s="14"/>
      <c r="AFA56" s="14"/>
      <c r="AFB56" s="14"/>
      <c r="AFC56" s="14"/>
      <c r="AFD56" s="14"/>
      <c r="AFE56" s="14"/>
      <c r="AFF56" s="14"/>
      <c r="AFG56" s="14"/>
      <c r="AFH56" s="14"/>
      <c r="AFI56" s="14"/>
      <c r="AFJ56" s="14"/>
      <c r="AFK56" s="14"/>
      <c r="AFL56" s="14"/>
      <c r="AFM56" s="14"/>
      <c r="AFN56" s="14"/>
      <c r="AFO56" s="14"/>
      <c r="AFP56" s="14"/>
      <c r="AFQ56" s="14"/>
      <c r="AFR56" s="14"/>
      <c r="AFS56" s="14"/>
      <c r="AFT56" s="14"/>
      <c r="AFU56" s="14"/>
      <c r="AFV56" s="14"/>
      <c r="AFW56" s="14"/>
      <c r="AFX56" s="14"/>
      <c r="AFY56" s="14"/>
      <c r="AFZ56" s="14"/>
      <c r="AGA56" s="14"/>
      <c r="AGB56" s="14"/>
      <c r="AGC56" s="14"/>
      <c r="AGD56" s="14"/>
      <c r="AGE56" s="14"/>
      <c r="AGF56" s="14"/>
      <c r="AGG56" s="14"/>
      <c r="AGH56" s="14"/>
      <c r="AGI56" s="14"/>
      <c r="AGJ56" s="14"/>
      <c r="AGK56" s="14"/>
      <c r="AGL56" s="14"/>
      <c r="AGM56" s="14"/>
      <c r="AGN56" s="14"/>
      <c r="AGO56" s="14"/>
      <c r="AGP56" s="14"/>
      <c r="AGQ56" s="14"/>
      <c r="AGR56" s="14"/>
      <c r="AGS56" s="14"/>
      <c r="AGT56" s="14"/>
      <c r="AGU56" s="14"/>
      <c r="AGV56" s="14"/>
      <c r="AGW56" s="14"/>
      <c r="AGX56" s="14"/>
      <c r="AGY56" s="14"/>
      <c r="AGZ56" s="14"/>
      <c r="AHA56" s="14"/>
      <c r="AHB56" s="14"/>
      <c r="AHC56" s="14"/>
      <c r="AHD56" s="14"/>
      <c r="AHE56" s="14"/>
      <c r="AHF56" s="14"/>
      <c r="AHG56" s="14"/>
      <c r="AHH56" s="14"/>
      <c r="AHI56" s="14"/>
      <c r="AHJ56" s="14"/>
      <c r="AHK56" s="14"/>
      <c r="AHL56" s="14"/>
      <c r="AHM56" s="14"/>
      <c r="AHN56" s="14"/>
      <c r="AHO56" s="14"/>
      <c r="AHP56" s="14"/>
      <c r="AHQ56" s="14"/>
      <c r="AHR56" s="14"/>
      <c r="AHS56" s="14"/>
      <c r="AHT56" s="14"/>
      <c r="AHU56" s="14"/>
      <c r="AHV56" s="14"/>
      <c r="AHW56" s="14"/>
      <c r="AHX56" s="14"/>
      <c r="AHY56" s="14"/>
      <c r="AHZ56" s="14"/>
      <c r="AIA56" s="14"/>
      <c r="AIB56" s="14"/>
      <c r="AIC56" s="14"/>
      <c r="AID56" s="14"/>
      <c r="AIE56" s="14"/>
      <c r="AIF56" s="14"/>
      <c r="AIG56" s="14"/>
      <c r="AIH56" s="14"/>
      <c r="AII56" s="14"/>
      <c r="AIJ56" s="14"/>
      <c r="AIK56" s="14"/>
      <c r="AIL56" s="14"/>
      <c r="AIM56" s="14"/>
      <c r="AIN56" s="14"/>
      <c r="AIO56" s="14"/>
      <c r="AIP56" s="14"/>
      <c r="AIQ56" s="14"/>
      <c r="AIR56" s="14"/>
      <c r="AIS56" s="14"/>
      <c r="AIT56" s="14"/>
      <c r="AIU56" s="14"/>
      <c r="AIV56" s="14"/>
      <c r="AIW56" s="14"/>
      <c r="AIX56" s="14"/>
      <c r="AIY56" s="14"/>
      <c r="AIZ56" s="14"/>
      <c r="AJA56" s="14"/>
      <c r="AJB56" s="14"/>
      <c r="AJC56" s="14"/>
      <c r="AJD56" s="14"/>
      <c r="AJE56" s="14"/>
      <c r="AJF56" s="14"/>
      <c r="AJG56" s="14"/>
      <c r="AJH56" s="14"/>
      <c r="AJI56" s="14"/>
      <c r="AJJ56" s="14"/>
      <c r="AJK56" s="14"/>
      <c r="AJL56" s="14"/>
      <c r="AJM56" s="14"/>
      <c r="AJN56" s="14"/>
      <c r="AJO56" s="14"/>
      <c r="AJP56" s="14"/>
      <c r="AJQ56" s="14"/>
      <c r="AJR56" s="14"/>
      <c r="AJS56" s="14"/>
      <c r="AJT56" s="14"/>
      <c r="AJU56" s="14"/>
      <c r="AJV56" s="14"/>
      <c r="AJW56" s="14"/>
      <c r="AJX56" s="14"/>
      <c r="AJY56" s="14"/>
      <c r="AJZ56" s="14"/>
      <c r="AKA56" s="14"/>
      <c r="AKB56" s="14"/>
      <c r="AKC56" s="14"/>
      <c r="AKD56" s="14"/>
      <c r="AKE56" s="14"/>
      <c r="AKF56" s="14"/>
      <c r="AKG56" s="14"/>
      <c r="AKH56" s="14"/>
      <c r="AKI56" s="14"/>
      <c r="AKJ56" s="14"/>
      <c r="AKK56" s="14"/>
      <c r="AKL56" s="14"/>
      <c r="AKM56" s="14"/>
      <c r="AKN56" s="14"/>
      <c r="AKO56" s="14"/>
      <c r="AKP56" s="14"/>
      <c r="AKQ56" s="14"/>
      <c r="AKR56" s="14"/>
      <c r="AKS56" s="14"/>
      <c r="AKT56" s="14"/>
      <c r="AKU56" s="14"/>
      <c r="AKV56" s="14"/>
      <c r="AKW56" s="14"/>
      <c r="AKX56" s="14"/>
      <c r="AKY56" s="14"/>
      <c r="AKZ56" s="14"/>
      <c r="ALA56" s="14"/>
      <c r="ALB56" s="14"/>
      <c r="ALC56" s="14"/>
      <c r="ALD56" s="14"/>
      <c r="ALE56" s="14"/>
      <c r="ALF56" s="14"/>
      <c r="ALG56" s="14"/>
      <c r="ALH56" s="14"/>
      <c r="ALI56" s="14"/>
      <c r="ALJ56" s="14"/>
      <c r="ALK56" s="14"/>
      <c r="ALL56" s="14"/>
      <c r="ALM56" s="14"/>
      <c r="ALN56" s="14"/>
      <c r="ALO56" s="14"/>
      <c r="ALP56" s="14"/>
      <c r="ALQ56" s="14"/>
      <c r="ALR56" s="14"/>
      <c r="ALS56" s="14"/>
      <c r="ALT56" s="14"/>
      <c r="ALU56" s="14"/>
      <c r="ALV56" s="14"/>
      <c r="ALW56" s="14"/>
      <c r="ALX56" s="14"/>
      <c r="ALY56" s="14"/>
      <c r="ALZ56" s="14"/>
      <c r="AMA56" s="14"/>
      <c r="AMB56" s="14"/>
      <c r="AMC56" s="14"/>
      <c r="AMD56" s="14"/>
      <c r="AME56" s="14"/>
      <c r="AMF56" s="14"/>
      <c r="AMG56" s="14"/>
      <c r="AMH56" s="14"/>
      <c r="AMI56" s="14"/>
      <c r="AMJ56" s="14"/>
    </row>
    <row r="57" spans="1:1024" s="14" customFormat="1" x14ac:dyDescent="0.25"/>
    <row r="59" spans="1:1024" ht="15.75" x14ac:dyDescent="0.25">
      <c r="E59" s="32"/>
    </row>
    <row r="66" spans="1:1024" ht="15.75" x14ac:dyDescent="0.25"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  <c r="CG66" s="32"/>
      <c r="CH66" s="32"/>
      <c r="CI66" s="32"/>
      <c r="CJ66" s="32"/>
      <c r="CK66" s="32"/>
      <c r="CL66" s="32"/>
      <c r="CM66" s="32"/>
      <c r="CN66" s="32"/>
      <c r="CO66" s="32"/>
      <c r="CP66" s="32"/>
      <c r="CQ66" s="32"/>
      <c r="CR66" s="32"/>
      <c r="CS66" s="32"/>
      <c r="CT66" s="32"/>
      <c r="CU66" s="32"/>
      <c r="CV66" s="32"/>
      <c r="CW66" s="32"/>
      <c r="CX66" s="32"/>
      <c r="CY66" s="32"/>
      <c r="CZ66" s="32"/>
      <c r="DA66" s="32"/>
      <c r="DB66" s="32"/>
      <c r="DC66" s="32"/>
      <c r="DD66" s="32"/>
      <c r="DE66" s="32"/>
      <c r="DF66" s="32"/>
      <c r="DG66" s="32"/>
      <c r="DH66" s="32"/>
      <c r="DI66" s="32"/>
      <c r="DJ66" s="32"/>
      <c r="DK66" s="32"/>
      <c r="DL66" s="32"/>
      <c r="DM66" s="32"/>
      <c r="DN66" s="32"/>
      <c r="DO66" s="32"/>
      <c r="DP66" s="32"/>
      <c r="DQ66" s="32"/>
      <c r="DR66" s="32"/>
      <c r="DS66" s="32"/>
      <c r="DT66" s="32"/>
      <c r="DU66" s="32"/>
      <c r="DV66" s="32"/>
      <c r="DW66" s="32"/>
      <c r="DX66" s="32"/>
      <c r="DY66" s="32"/>
      <c r="DZ66" s="32"/>
      <c r="EA66" s="32"/>
      <c r="EB66" s="32"/>
      <c r="EC66" s="32"/>
      <c r="ED66" s="32"/>
      <c r="EE66" s="32"/>
      <c r="EF66" s="32"/>
      <c r="EG66" s="32"/>
      <c r="EH66" s="32"/>
      <c r="EI66" s="32"/>
      <c r="EJ66" s="32"/>
      <c r="EK66" s="32"/>
      <c r="EL66" s="32"/>
      <c r="EM66" s="32"/>
      <c r="EN66" s="32"/>
      <c r="EO66" s="32"/>
      <c r="EP66" s="32"/>
      <c r="EQ66" s="32"/>
      <c r="ER66" s="32"/>
      <c r="ES66" s="32"/>
      <c r="ET66" s="32"/>
      <c r="EU66" s="32"/>
      <c r="EV66" s="32"/>
      <c r="EW66" s="32"/>
      <c r="EX66" s="32"/>
      <c r="EY66" s="32"/>
      <c r="EZ66" s="32"/>
      <c r="FA66" s="32"/>
      <c r="FB66" s="32"/>
      <c r="FC66" s="32"/>
      <c r="FD66" s="32"/>
      <c r="FE66" s="32"/>
      <c r="FF66" s="32"/>
      <c r="FG66" s="32"/>
      <c r="FH66" s="32"/>
      <c r="FI66" s="32"/>
      <c r="FJ66" s="32"/>
      <c r="FK66" s="32"/>
      <c r="FL66" s="32"/>
      <c r="FM66" s="32"/>
      <c r="FN66" s="32"/>
      <c r="FO66" s="32"/>
      <c r="FP66" s="32"/>
      <c r="FQ66" s="32"/>
      <c r="FR66" s="32"/>
      <c r="FS66" s="32"/>
      <c r="FT66" s="32"/>
      <c r="FU66" s="32"/>
      <c r="FV66" s="32"/>
      <c r="FW66" s="32"/>
      <c r="FX66" s="32"/>
      <c r="FY66" s="32"/>
      <c r="FZ66" s="32"/>
      <c r="GA66" s="32"/>
      <c r="GB66" s="32"/>
      <c r="GC66" s="32"/>
      <c r="GD66" s="32"/>
      <c r="GE66" s="32"/>
      <c r="GF66" s="32"/>
      <c r="GG66" s="32"/>
      <c r="GH66" s="32"/>
      <c r="GI66" s="32"/>
      <c r="GJ66" s="32"/>
      <c r="GK66" s="32"/>
      <c r="GL66" s="32"/>
      <c r="GM66" s="32"/>
      <c r="GN66" s="32"/>
      <c r="GO66" s="32"/>
      <c r="GP66" s="32"/>
      <c r="GQ66" s="32"/>
      <c r="GR66" s="32"/>
      <c r="GS66" s="32"/>
      <c r="GT66" s="32"/>
      <c r="GU66" s="32"/>
      <c r="GV66" s="32"/>
      <c r="GW66" s="32"/>
      <c r="GX66" s="32"/>
      <c r="GY66" s="32"/>
      <c r="GZ66" s="32"/>
      <c r="HA66" s="32"/>
      <c r="HB66" s="32"/>
      <c r="HC66" s="32"/>
      <c r="HD66" s="32"/>
      <c r="HE66" s="32"/>
      <c r="HF66" s="32"/>
      <c r="HG66" s="32"/>
      <c r="HH66" s="32"/>
      <c r="HI66" s="32"/>
      <c r="HJ66" s="32"/>
      <c r="HK66" s="32"/>
      <c r="HL66" s="32"/>
      <c r="HM66" s="32"/>
      <c r="HN66" s="32"/>
      <c r="HO66" s="32"/>
      <c r="HP66" s="32"/>
      <c r="HQ66" s="32"/>
      <c r="HR66" s="32"/>
      <c r="HS66" s="32"/>
      <c r="HT66" s="32"/>
      <c r="HU66" s="32"/>
      <c r="HV66" s="32"/>
      <c r="HW66" s="32"/>
      <c r="HX66" s="32"/>
      <c r="HY66" s="32"/>
      <c r="HZ66" s="32"/>
      <c r="IA66" s="32"/>
      <c r="IB66" s="32"/>
      <c r="IC66" s="32"/>
      <c r="ID66" s="32"/>
      <c r="IE66" s="32"/>
      <c r="IF66" s="32"/>
      <c r="IG66" s="32"/>
      <c r="IH66" s="32"/>
      <c r="II66" s="32"/>
      <c r="IJ66" s="32"/>
      <c r="IK66" s="32"/>
      <c r="IL66" s="32"/>
      <c r="IM66" s="32"/>
      <c r="IN66" s="32"/>
      <c r="IO66" s="32"/>
      <c r="IP66" s="32"/>
      <c r="IQ66" s="32"/>
      <c r="IR66" s="32"/>
      <c r="IS66" s="32"/>
      <c r="IT66" s="32"/>
      <c r="IU66" s="32"/>
      <c r="IV66" s="32"/>
      <c r="IW66" s="32"/>
      <c r="IX66" s="32"/>
      <c r="IY66" s="32"/>
      <c r="IZ66" s="32"/>
      <c r="JA66" s="32"/>
      <c r="JB66" s="32"/>
      <c r="JC66" s="32"/>
      <c r="JD66" s="32"/>
      <c r="JE66" s="32"/>
      <c r="JF66" s="32"/>
      <c r="JG66" s="32"/>
      <c r="JH66" s="32"/>
      <c r="JI66" s="32"/>
      <c r="JJ66" s="32"/>
      <c r="JK66" s="32"/>
      <c r="JL66" s="32"/>
      <c r="JM66" s="32"/>
      <c r="JN66" s="32"/>
      <c r="JO66" s="32"/>
      <c r="JP66" s="32"/>
      <c r="JQ66" s="32"/>
      <c r="JR66" s="32"/>
      <c r="JS66" s="32"/>
      <c r="JT66" s="32"/>
      <c r="JU66" s="32"/>
      <c r="JV66" s="32"/>
      <c r="JW66" s="32"/>
      <c r="JX66" s="32"/>
      <c r="JY66" s="32"/>
      <c r="JZ66" s="32"/>
      <c r="KA66" s="32"/>
      <c r="KB66" s="32"/>
      <c r="KC66" s="32"/>
      <c r="KD66" s="32"/>
      <c r="KE66" s="32"/>
      <c r="KF66" s="32"/>
      <c r="KG66" s="32"/>
      <c r="KH66" s="32"/>
      <c r="KI66" s="32"/>
      <c r="KJ66" s="32"/>
      <c r="KK66" s="32"/>
      <c r="KL66" s="32"/>
      <c r="KM66" s="32"/>
      <c r="KN66" s="32"/>
      <c r="KO66" s="32"/>
      <c r="KP66" s="32"/>
      <c r="KQ66" s="32"/>
      <c r="KR66" s="32"/>
      <c r="KS66" s="32"/>
      <c r="KT66" s="32"/>
      <c r="KU66" s="32"/>
      <c r="KV66" s="32"/>
      <c r="KW66" s="32"/>
      <c r="KX66" s="32"/>
      <c r="KY66" s="32"/>
      <c r="KZ66" s="32"/>
      <c r="LA66" s="32"/>
      <c r="LB66" s="32"/>
      <c r="LC66" s="32"/>
      <c r="LD66" s="32"/>
      <c r="LE66" s="32"/>
      <c r="LF66" s="32"/>
      <c r="LG66" s="32"/>
      <c r="LH66" s="32"/>
      <c r="LI66" s="32"/>
      <c r="LJ66" s="32"/>
      <c r="LK66" s="32"/>
      <c r="LL66" s="32"/>
      <c r="LM66" s="32"/>
      <c r="LN66" s="32"/>
      <c r="LO66" s="32"/>
      <c r="LP66" s="32"/>
      <c r="LQ66" s="32"/>
      <c r="LR66" s="32"/>
      <c r="LS66" s="32"/>
      <c r="LT66" s="32"/>
      <c r="LU66" s="32"/>
      <c r="LV66" s="32"/>
      <c r="LW66" s="32"/>
      <c r="LX66" s="32"/>
      <c r="LY66" s="32"/>
      <c r="LZ66" s="32"/>
      <c r="MA66" s="32"/>
      <c r="MB66" s="32"/>
      <c r="MC66" s="32"/>
      <c r="MD66" s="32"/>
      <c r="ME66" s="32"/>
      <c r="MF66" s="32"/>
      <c r="MG66" s="32"/>
      <c r="MH66" s="32"/>
      <c r="MI66" s="32"/>
      <c r="MJ66" s="32"/>
      <c r="MK66" s="32"/>
      <c r="ML66" s="32"/>
      <c r="MM66" s="32"/>
      <c r="MN66" s="32"/>
      <c r="MO66" s="32"/>
      <c r="MP66" s="32"/>
      <c r="MQ66" s="32"/>
      <c r="MR66" s="32"/>
      <c r="MS66" s="32"/>
      <c r="MT66" s="32"/>
      <c r="MU66" s="32"/>
      <c r="MV66" s="32"/>
      <c r="MW66" s="32"/>
      <c r="MX66" s="32"/>
      <c r="MY66" s="32"/>
      <c r="MZ66" s="32"/>
      <c r="NA66" s="32"/>
      <c r="NB66" s="32"/>
      <c r="NC66" s="32"/>
      <c r="ND66" s="32"/>
      <c r="NE66" s="32"/>
      <c r="NF66" s="32"/>
      <c r="NG66" s="32"/>
      <c r="NH66" s="32"/>
      <c r="NI66" s="32"/>
      <c r="NJ66" s="32"/>
      <c r="NK66" s="32"/>
      <c r="NL66" s="32"/>
      <c r="NM66" s="32"/>
      <c r="NN66" s="32"/>
      <c r="NO66" s="32"/>
      <c r="NP66" s="32"/>
      <c r="NQ66" s="32"/>
      <c r="NR66" s="32"/>
      <c r="NS66" s="32"/>
      <c r="NT66" s="32"/>
      <c r="NU66" s="32"/>
      <c r="NV66" s="32"/>
      <c r="NW66" s="32"/>
      <c r="NX66" s="32"/>
      <c r="NY66" s="32"/>
      <c r="NZ66" s="32"/>
      <c r="OA66" s="32"/>
      <c r="OB66" s="32"/>
      <c r="OC66" s="32"/>
      <c r="OD66" s="32"/>
      <c r="OE66" s="32"/>
      <c r="OF66" s="32"/>
      <c r="OG66" s="32"/>
      <c r="OH66" s="32"/>
      <c r="OI66" s="32"/>
      <c r="OJ66" s="32"/>
      <c r="OK66" s="32"/>
      <c r="OL66" s="32"/>
      <c r="OM66" s="32"/>
      <c r="ON66" s="32"/>
      <c r="OO66" s="32"/>
      <c r="OP66" s="32"/>
      <c r="OQ66" s="32"/>
      <c r="OR66" s="32"/>
      <c r="OS66" s="32"/>
      <c r="OT66" s="32"/>
      <c r="OU66" s="32"/>
      <c r="OV66" s="32"/>
      <c r="OW66" s="32"/>
      <c r="OX66" s="32"/>
      <c r="OY66" s="32"/>
      <c r="OZ66" s="32"/>
      <c r="PA66" s="32"/>
      <c r="PB66" s="32"/>
      <c r="PC66" s="32"/>
      <c r="PD66" s="32"/>
      <c r="PE66" s="32"/>
      <c r="PF66" s="32"/>
      <c r="PG66" s="32"/>
      <c r="PH66" s="32"/>
      <c r="PI66" s="32"/>
      <c r="PJ66" s="32"/>
      <c r="PK66" s="32"/>
      <c r="PL66" s="32"/>
      <c r="PM66" s="32"/>
      <c r="PN66" s="32"/>
      <c r="PO66" s="32"/>
      <c r="PP66" s="32"/>
      <c r="PQ66" s="32"/>
      <c r="PR66" s="32"/>
      <c r="PS66" s="32"/>
      <c r="PT66" s="32"/>
      <c r="PU66" s="32"/>
      <c r="PV66" s="32"/>
      <c r="PW66" s="32"/>
      <c r="PX66" s="32"/>
      <c r="PY66" s="32"/>
      <c r="PZ66" s="32"/>
      <c r="QA66" s="32"/>
      <c r="QB66" s="32"/>
      <c r="QC66" s="32"/>
      <c r="QD66" s="32"/>
      <c r="QE66" s="32"/>
      <c r="QF66" s="32"/>
      <c r="QG66" s="32"/>
      <c r="QH66" s="32"/>
      <c r="QI66" s="32"/>
      <c r="QJ66" s="32"/>
      <c r="QK66" s="32"/>
      <c r="QL66" s="32"/>
      <c r="QM66" s="32"/>
      <c r="QN66" s="32"/>
      <c r="QO66" s="32"/>
      <c r="QP66" s="32"/>
      <c r="QQ66" s="32"/>
      <c r="QR66" s="32"/>
      <c r="QS66" s="32"/>
      <c r="QT66" s="32"/>
      <c r="QU66" s="32"/>
      <c r="QV66" s="32"/>
      <c r="QW66" s="32"/>
      <c r="QX66" s="32"/>
      <c r="QY66" s="32"/>
      <c r="QZ66" s="32"/>
      <c r="RA66" s="32"/>
      <c r="RB66" s="32"/>
      <c r="RC66" s="32"/>
      <c r="RD66" s="32"/>
      <c r="RE66" s="32"/>
      <c r="RF66" s="32"/>
      <c r="RG66" s="32"/>
      <c r="RH66" s="32"/>
      <c r="RI66" s="32"/>
      <c r="RJ66" s="32"/>
      <c r="RK66" s="32"/>
      <c r="RL66" s="32"/>
      <c r="RM66" s="32"/>
      <c r="RN66" s="32"/>
      <c r="RO66" s="32"/>
      <c r="RP66" s="32"/>
      <c r="RQ66" s="32"/>
      <c r="RR66" s="32"/>
      <c r="RS66" s="32"/>
      <c r="RT66" s="32"/>
      <c r="RU66" s="32"/>
      <c r="RV66" s="32"/>
      <c r="RW66" s="32"/>
      <c r="RX66" s="32"/>
      <c r="RY66" s="32"/>
      <c r="RZ66" s="32"/>
      <c r="SA66" s="32"/>
      <c r="SB66" s="32"/>
      <c r="SC66" s="32"/>
      <c r="SD66" s="32"/>
      <c r="SE66" s="32"/>
      <c r="SF66" s="32"/>
      <c r="SG66" s="32"/>
      <c r="SH66" s="32"/>
      <c r="SI66" s="32"/>
      <c r="SJ66" s="32"/>
      <c r="SK66" s="32"/>
      <c r="SL66" s="32"/>
      <c r="SM66" s="32"/>
      <c r="SN66" s="32"/>
      <c r="SO66" s="32"/>
      <c r="SP66" s="32"/>
      <c r="SQ66" s="32"/>
      <c r="SR66" s="32"/>
      <c r="SS66" s="32"/>
      <c r="ST66" s="32"/>
      <c r="SU66" s="32"/>
      <c r="SV66" s="32"/>
      <c r="SW66" s="32"/>
      <c r="SX66" s="32"/>
      <c r="SY66" s="32"/>
      <c r="SZ66" s="32"/>
      <c r="TA66" s="32"/>
      <c r="TB66" s="32"/>
      <c r="TC66" s="32"/>
      <c r="TD66" s="32"/>
      <c r="TE66" s="32"/>
      <c r="TF66" s="32"/>
      <c r="TG66" s="32"/>
      <c r="TH66" s="32"/>
      <c r="TI66" s="32"/>
      <c r="TJ66" s="32"/>
      <c r="TK66" s="32"/>
      <c r="TL66" s="32"/>
      <c r="TM66" s="32"/>
      <c r="TN66" s="32"/>
      <c r="TO66" s="32"/>
      <c r="TP66" s="32"/>
      <c r="TQ66" s="32"/>
      <c r="TR66" s="32"/>
      <c r="TS66" s="32"/>
      <c r="TT66" s="32"/>
      <c r="TU66" s="32"/>
      <c r="TV66" s="32"/>
      <c r="TW66" s="32"/>
      <c r="TX66" s="32"/>
      <c r="TY66" s="32"/>
      <c r="TZ66" s="32"/>
      <c r="UA66" s="32"/>
      <c r="UB66" s="32"/>
      <c r="UC66" s="32"/>
      <c r="UD66" s="32"/>
      <c r="UE66" s="32"/>
      <c r="UF66" s="32"/>
      <c r="UG66" s="32"/>
      <c r="UH66" s="32"/>
      <c r="UI66" s="32"/>
      <c r="UJ66" s="32"/>
      <c r="UK66" s="32"/>
      <c r="UL66" s="32"/>
      <c r="UM66" s="32"/>
      <c r="UN66" s="32"/>
      <c r="UO66" s="32"/>
      <c r="UP66" s="32"/>
      <c r="UQ66" s="32"/>
      <c r="UR66" s="32"/>
      <c r="US66" s="32"/>
      <c r="UT66" s="32"/>
      <c r="UU66" s="32"/>
      <c r="UV66" s="32"/>
      <c r="UW66" s="32"/>
      <c r="UX66" s="32"/>
      <c r="UY66" s="32"/>
      <c r="UZ66" s="32"/>
      <c r="VA66" s="32"/>
      <c r="VB66" s="32"/>
      <c r="VC66" s="32"/>
      <c r="VD66" s="32"/>
      <c r="VE66" s="32"/>
      <c r="VF66" s="32"/>
      <c r="VG66" s="32"/>
      <c r="VH66" s="32"/>
      <c r="VI66" s="32"/>
      <c r="VJ66" s="32"/>
      <c r="VK66" s="32"/>
      <c r="VL66" s="32"/>
      <c r="VM66" s="32"/>
      <c r="VN66" s="32"/>
      <c r="VO66" s="32"/>
      <c r="VP66" s="32"/>
      <c r="VQ66" s="32"/>
      <c r="VR66" s="32"/>
      <c r="VS66" s="32"/>
      <c r="VT66" s="32"/>
      <c r="VU66" s="32"/>
      <c r="VV66" s="32"/>
      <c r="VW66" s="32"/>
      <c r="VX66" s="32"/>
      <c r="VY66" s="32"/>
      <c r="VZ66" s="32"/>
      <c r="WA66" s="32"/>
      <c r="WB66" s="32"/>
      <c r="WC66" s="32"/>
      <c r="WD66" s="32"/>
      <c r="WE66" s="32"/>
      <c r="WF66" s="32"/>
      <c r="WG66" s="32"/>
      <c r="WH66" s="32"/>
      <c r="WI66" s="32"/>
      <c r="WJ66" s="32"/>
      <c r="WK66" s="32"/>
      <c r="WL66" s="32"/>
      <c r="WM66" s="32"/>
      <c r="WN66" s="32"/>
      <c r="WO66" s="32"/>
      <c r="WP66" s="32"/>
      <c r="WQ66" s="32"/>
      <c r="WR66" s="32"/>
      <c r="WS66" s="32"/>
      <c r="WT66" s="32"/>
      <c r="WU66" s="32"/>
      <c r="WV66" s="32"/>
      <c r="WW66" s="32"/>
      <c r="WX66" s="32"/>
      <c r="WY66" s="32"/>
      <c r="WZ66" s="32"/>
      <c r="XA66" s="32"/>
      <c r="XB66" s="32"/>
      <c r="XC66" s="32"/>
      <c r="XD66" s="32"/>
      <c r="XE66" s="32"/>
      <c r="XF66" s="32"/>
      <c r="XG66" s="32"/>
      <c r="XH66" s="32"/>
      <c r="XI66" s="32"/>
      <c r="XJ66" s="32"/>
      <c r="XK66" s="32"/>
      <c r="XL66" s="32"/>
      <c r="XM66" s="32"/>
      <c r="XN66" s="32"/>
      <c r="XO66" s="32"/>
      <c r="XP66" s="32"/>
      <c r="XQ66" s="32"/>
      <c r="XR66" s="32"/>
      <c r="XS66" s="32"/>
      <c r="XT66" s="32"/>
      <c r="XU66" s="32"/>
      <c r="XV66" s="32"/>
      <c r="XW66" s="32"/>
      <c r="XX66" s="32"/>
      <c r="XY66" s="32"/>
      <c r="XZ66" s="32"/>
      <c r="YA66" s="32"/>
      <c r="YB66" s="32"/>
      <c r="YC66" s="32"/>
      <c r="YD66" s="32"/>
      <c r="YE66" s="32"/>
      <c r="YF66" s="32"/>
      <c r="YG66" s="32"/>
      <c r="YH66" s="32"/>
      <c r="YI66" s="32"/>
      <c r="YJ66" s="32"/>
      <c r="YK66" s="32"/>
      <c r="YL66" s="32"/>
      <c r="YM66" s="32"/>
      <c r="YN66" s="32"/>
      <c r="YO66" s="32"/>
      <c r="YP66" s="32"/>
      <c r="YQ66" s="32"/>
      <c r="YR66" s="32"/>
      <c r="YS66" s="32"/>
      <c r="YT66" s="32"/>
      <c r="YU66" s="32"/>
      <c r="YV66" s="32"/>
      <c r="YW66" s="32"/>
      <c r="YX66" s="32"/>
      <c r="YY66" s="32"/>
      <c r="YZ66" s="32"/>
      <c r="ZA66" s="32"/>
      <c r="ZB66" s="32"/>
      <c r="ZC66" s="32"/>
      <c r="ZD66" s="32"/>
      <c r="ZE66" s="32"/>
      <c r="ZF66" s="32"/>
      <c r="ZG66" s="32"/>
      <c r="ZH66" s="32"/>
      <c r="ZI66" s="32"/>
      <c r="ZJ66" s="32"/>
      <c r="ZK66" s="32"/>
      <c r="ZL66" s="32"/>
      <c r="ZM66" s="32"/>
      <c r="ZN66" s="32"/>
      <c r="ZO66" s="32"/>
      <c r="ZP66" s="32"/>
      <c r="ZQ66" s="32"/>
      <c r="ZR66" s="32"/>
      <c r="ZS66" s="32"/>
      <c r="ZT66" s="32"/>
      <c r="ZU66" s="32"/>
      <c r="ZV66" s="32"/>
      <c r="ZW66" s="32"/>
      <c r="ZX66" s="32"/>
      <c r="ZY66" s="32"/>
      <c r="ZZ66" s="32"/>
      <c r="AAA66" s="32"/>
      <c r="AAB66" s="32"/>
      <c r="AAC66" s="32"/>
      <c r="AAD66" s="32"/>
      <c r="AAE66" s="32"/>
      <c r="AAF66" s="32"/>
      <c r="AAG66" s="32"/>
      <c r="AAH66" s="32"/>
      <c r="AAI66" s="32"/>
      <c r="AAJ66" s="32"/>
      <c r="AAK66" s="32"/>
      <c r="AAL66" s="32"/>
      <c r="AAM66" s="32"/>
      <c r="AAN66" s="32"/>
      <c r="AAO66" s="32"/>
      <c r="AAP66" s="32"/>
      <c r="AAQ66" s="32"/>
      <c r="AAR66" s="32"/>
      <c r="AAS66" s="32"/>
      <c r="AAT66" s="32"/>
      <c r="AAU66" s="32"/>
      <c r="AAV66" s="32"/>
      <c r="AAW66" s="32"/>
      <c r="AAX66" s="32"/>
      <c r="AAY66" s="32"/>
      <c r="AAZ66" s="32"/>
      <c r="ABA66" s="32"/>
      <c r="ABB66" s="32"/>
      <c r="ABC66" s="32"/>
      <c r="ABD66" s="32"/>
      <c r="ABE66" s="32"/>
      <c r="ABF66" s="32"/>
      <c r="ABG66" s="32"/>
      <c r="ABH66" s="32"/>
      <c r="ABI66" s="32"/>
      <c r="ABJ66" s="32"/>
      <c r="ABK66" s="32"/>
      <c r="ABL66" s="32"/>
      <c r="ABM66" s="32"/>
      <c r="ABN66" s="32"/>
      <c r="ABO66" s="32"/>
      <c r="ABP66" s="32"/>
      <c r="ABQ66" s="32"/>
      <c r="ABR66" s="32"/>
      <c r="ABS66" s="32"/>
      <c r="ABT66" s="32"/>
      <c r="ABU66" s="32"/>
      <c r="ABV66" s="32"/>
      <c r="ABW66" s="32"/>
      <c r="ABX66" s="32"/>
      <c r="ABY66" s="32"/>
      <c r="ABZ66" s="32"/>
      <c r="ACA66" s="32"/>
      <c r="ACB66" s="32"/>
      <c r="ACC66" s="32"/>
      <c r="ACD66" s="32"/>
      <c r="ACE66" s="32"/>
      <c r="ACF66" s="32"/>
      <c r="ACG66" s="32"/>
      <c r="ACH66" s="32"/>
      <c r="ACI66" s="32"/>
      <c r="ACJ66" s="32"/>
      <c r="ACK66" s="32"/>
      <c r="ACL66" s="32"/>
      <c r="ACM66" s="32"/>
      <c r="ACN66" s="32"/>
      <c r="ACO66" s="32"/>
      <c r="ACP66" s="32"/>
      <c r="ACQ66" s="32"/>
      <c r="ACR66" s="32"/>
      <c r="ACS66" s="32"/>
      <c r="ACT66" s="32"/>
      <c r="ACU66" s="32"/>
      <c r="ACV66" s="32"/>
      <c r="ACW66" s="32"/>
      <c r="ACX66" s="32"/>
      <c r="ACY66" s="32"/>
      <c r="ACZ66" s="32"/>
      <c r="ADA66" s="32"/>
      <c r="ADB66" s="32"/>
      <c r="ADC66" s="32"/>
      <c r="ADD66" s="32"/>
      <c r="ADE66" s="32"/>
      <c r="ADF66" s="32"/>
      <c r="ADG66" s="32"/>
      <c r="ADH66" s="32"/>
      <c r="ADI66" s="32"/>
      <c r="ADJ66" s="32"/>
      <c r="ADK66" s="32"/>
      <c r="ADL66" s="32"/>
      <c r="ADM66" s="32"/>
      <c r="ADN66" s="32"/>
      <c r="ADO66" s="32"/>
      <c r="ADP66" s="32"/>
      <c r="ADQ66" s="32"/>
      <c r="ADR66" s="32"/>
      <c r="ADS66" s="32"/>
      <c r="ADT66" s="32"/>
      <c r="ADU66" s="32"/>
      <c r="ADV66" s="32"/>
      <c r="ADW66" s="32"/>
      <c r="ADX66" s="32"/>
      <c r="ADY66" s="32"/>
      <c r="ADZ66" s="32"/>
      <c r="AEA66" s="32"/>
      <c r="AEB66" s="32"/>
      <c r="AEC66" s="32"/>
      <c r="AED66" s="32"/>
      <c r="AEE66" s="32"/>
      <c r="AEF66" s="32"/>
      <c r="AEG66" s="32"/>
      <c r="AEH66" s="32"/>
      <c r="AEI66" s="32"/>
      <c r="AEJ66" s="32"/>
      <c r="AEK66" s="32"/>
      <c r="AEL66" s="32"/>
      <c r="AEM66" s="32"/>
      <c r="AEN66" s="32"/>
      <c r="AEO66" s="32"/>
      <c r="AEP66" s="32"/>
      <c r="AEQ66" s="32"/>
      <c r="AER66" s="32"/>
      <c r="AES66" s="32"/>
      <c r="AET66" s="32"/>
      <c r="AEU66" s="32"/>
      <c r="AEV66" s="32"/>
      <c r="AEW66" s="32"/>
      <c r="AEX66" s="32"/>
      <c r="AEY66" s="32"/>
      <c r="AEZ66" s="32"/>
      <c r="AFA66" s="32"/>
      <c r="AFB66" s="32"/>
      <c r="AFC66" s="32"/>
      <c r="AFD66" s="32"/>
      <c r="AFE66" s="32"/>
      <c r="AFF66" s="32"/>
      <c r="AFG66" s="32"/>
      <c r="AFH66" s="32"/>
      <c r="AFI66" s="32"/>
      <c r="AFJ66" s="32"/>
      <c r="AFK66" s="32"/>
      <c r="AFL66" s="32"/>
      <c r="AFM66" s="32"/>
      <c r="AFN66" s="32"/>
      <c r="AFO66" s="32"/>
      <c r="AFP66" s="32"/>
      <c r="AFQ66" s="32"/>
      <c r="AFR66" s="32"/>
      <c r="AFS66" s="32"/>
      <c r="AFT66" s="32"/>
      <c r="AFU66" s="32"/>
      <c r="AFV66" s="32"/>
      <c r="AFW66" s="32"/>
      <c r="AFX66" s="32"/>
      <c r="AFY66" s="32"/>
      <c r="AFZ66" s="32"/>
      <c r="AGA66" s="32"/>
      <c r="AGB66" s="32"/>
      <c r="AGC66" s="32"/>
      <c r="AGD66" s="32"/>
      <c r="AGE66" s="32"/>
      <c r="AGF66" s="32"/>
      <c r="AGG66" s="32"/>
      <c r="AGH66" s="32"/>
      <c r="AGI66" s="32"/>
      <c r="AGJ66" s="32"/>
      <c r="AGK66" s="32"/>
      <c r="AGL66" s="32"/>
      <c r="AGM66" s="32"/>
      <c r="AGN66" s="32"/>
      <c r="AGO66" s="32"/>
      <c r="AGP66" s="32"/>
      <c r="AGQ66" s="32"/>
      <c r="AGR66" s="32"/>
      <c r="AGS66" s="32"/>
      <c r="AGT66" s="32"/>
      <c r="AGU66" s="32"/>
      <c r="AGV66" s="32"/>
      <c r="AGW66" s="32"/>
      <c r="AGX66" s="32"/>
      <c r="AGY66" s="32"/>
      <c r="AGZ66" s="32"/>
      <c r="AHA66" s="32"/>
      <c r="AHB66" s="32"/>
      <c r="AHC66" s="32"/>
      <c r="AHD66" s="32"/>
      <c r="AHE66" s="32"/>
      <c r="AHF66" s="32"/>
      <c r="AHG66" s="32"/>
      <c r="AHH66" s="32"/>
      <c r="AHI66" s="32"/>
      <c r="AHJ66" s="32"/>
      <c r="AHK66" s="32"/>
      <c r="AHL66" s="32"/>
      <c r="AHM66" s="32"/>
      <c r="AHN66" s="32"/>
      <c r="AHO66" s="32"/>
      <c r="AHP66" s="32"/>
      <c r="AHQ66" s="32"/>
      <c r="AHR66" s="32"/>
      <c r="AHS66" s="32"/>
      <c r="AHT66" s="32"/>
      <c r="AHU66" s="32"/>
      <c r="AHV66" s="32"/>
      <c r="AHW66" s="32"/>
      <c r="AHX66" s="32"/>
      <c r="AHY66" s="32"/>
      <c r="AHZ66" s="32"/>
      <c r="AIA66" s="32"/>
      <c r="AIB66" s="32"/>
      <c r="AIC66" s="32"/>
      <c r="AID66" s="32"/>
      <c r="AIE66" s="32"/>
      <c r="AIF66" s="32"/>
      <c r="AIG66" s="32"/>
      <c r="AIH66" s="32"/>
      <c r="AII66" s="32"/>
      <c r="AIJ66" s="32"/>
      <c r="AIK66" s="32"/>
      <c r="AIL66" s="32"/>
      <c r="AIM66" s="32"/>
      <c r="AIN66" s="32"/>
      <c r="AIO66" s="32"/>
      <c r="AIP66" s="32"/>
      <c r="AIQ66" s="32"/>
      <c r="AIR66" s="32"/>
      <c r="AIS66" s="32"/>
      <c r="AIT66" s="32"/>
      <c r="AIU66" s="32"/>
      <c r="AIV66" s="32"/>
      <c r="AIW66" s="32"/>
      <c r="AIX66" s="32"/>
      <c r="AIY66" s="32"/>
      <c r="AIZ66" s="32"/>
      <c r="AJA66" s="32"/>
      <c r="AJB66" s="32"/>
      <c r="AJC66" s="32"/>
      <c r="AJD66" s="32"/>
      <c r="AJE66" s="32"/>
      <c r="AJF66" s="32"/>
      <c r="AJG66" s="32"/>
      <c r="AJH66" s="32"/>
      <c r="AJI66" s="32"/>
      <c r="AJJ66" s="32"/>
      <c r="AJK66" s="32"/>
      <c r="AJL66" s="32"/>
      <c r="AJM66" s="32"/>
      <c r="AJN66" s="32"/>
      <c r="AJO66" s="32"/>
      <c r="AJP66" s="32"/>
      <c r="AJQ66" s="32"/>
      <c r="AJR66" s="32"/>
      <c r="AJS66" s="32"/>
      <c r="AJT66" s="32"/>
      <c r="AJU66" s="32"/>
      <c r="AJV66" s="32"/>
      <c r="AJW66" s="32"/>
      <c r="AJX66" s="32"/>
      <c r="AJY66" s="32"/>
      <c r="AJZ66" s="32"/>
      <c r="AKA66" s="32"/>
      <c r="AKB66" s="32"/>
      <c r="AKC66" s="32"/>
      <c r="AKD66" s="32"/>
      <c r="AKE66" s="32"/>
      <c r="AKF66" s="32"/>
      <c r="AKG66" s="32"/>
      <c r="AKH66" s="32"/>
      <c r="AKI66" s="32"/>
      <c r="AKJ66" s="32"/>
      <c r="AKK66" s="32"/>
      <c r="AKL66" s="32"/>
      <c r="AKM66" s="32"/>
      <c r="AKN66" s="32"/>
      <c r="AKO66" s="32"/>
      <c r="AKP66" s="32"/>
      <c r="AKQ66" s="32"/>
      <c r="AKR66" s="32"/>
      <c r="AKS66" s="32"/>
      <c r="AKT66" s="32"/>
      <c r="AKU66" s="32"/>
      <c r="AKV66" s="32"/>
      <c r="AKW66" s="32"/>
      <c r="AKX66" s="32"/>
      <c r="AKY66" s="32"/>
      <c r="AKZ66" s="32"/>
      <c r="ALA66" s="32"/>
      <c r="ALB66" s="32"/>
      <c r="ALC66" s="32"/>
      <c r="ALD66" s="32"/>
      <c r="ALE66" s="32"/>
      <c r="ALF66" s="32"/>
      <c r="ALG66" s="32"/>
      <c r="ALH66" s="32"/>
      <c r="ALI66" s="32"/>
      <c r="ALJ66" s="32"/>
      <c r="ALK66" s="32"/>
      <c r="ALL66" s="32"/>
      <c r="ALM66" s="32"/>
      <c r="ALN66" s="32"/>
      <c r="ALO66" s="32"/>
      <c r="ALP66" s="32"/>
      <c r="ALQ66" s="32"/>
      <c r="ALR66" s="32"/>
      <c r="ALS66" s="32"/>
      <c r="ALT66" s="32"/>
      <c r="ALU66" s="32"/>
      <c r="ALV66" s="32"/>
      <c r="ALW66" s="32"/>
      <c r="ALX66" s="32"/>
      <c r="ALY66" s="32"/>
      <c r="ALZ66" s="32"/>
      <c r="AMA66" s="32"/>
      <c r="AMB66" s="32"/>
      <c r="AMC66" s="32"/>
      <c r="AMD66" s="32"/>
      <c r="AME66" s="32"/>
      <c r="AMF66" s="32"/>
      <c r="AMG66" s="32"/>
      <c r="AMH66" s="32"/>
      <c r="AMI66" s="32"/>
      <c r="AMJ66" s="32"/>
    </row>
    <row r="68" spans="1:1024" s="32" customFormat="1" ht="15.75" x14ac:dyDescent="0.25">
      <c r="A68" s="14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4"/>
      <c r="DU68" s="14"/>
      <c r="DV68" s="14"/>
      <c r="DW68" s="14"/>
      <c r="DX68" s="14"/>
      <c r="DY68" s="14"/>
      <c r="DZ68" s="14"/>
      <c r="EA68" s="14"/>
      <c r="EB68" s="14"/>
      <c r="EC68" s="14"/>
      <c r="ED68" s="14"/>
      <c r="EE68" s="14"/>
      <c r="EF68" s="14"/>
      <c r="EG68" s="14"/>
      <c r="EH68" s="14"/>
      <c r="EI68" s="14"/>
      <c r="EJ68" s="14"/>
      <c r="EK68" s="14"/>
      <c r="EL68" s="14"/>
      <c r="EM68" s="14"/>
      <c r="EN68" s="14"/>
      <c r="EO68" s="14"/>
      <c r="EP68" s="14"/>
      <c r="EQ68" s="14"/>
      <c r="ER68" s="14"/>
      <c r="ES68" s="14"/>
      <c r="ET68" s="14"/>
      <c r="EU68" s="14"/>
      <c r="EV68" s="14"/>
      <c r="EW68" s="14"/>
      <c r="EX68" s="14"/>
      <c r="EY68" s="14"/>
      <c r="EZ68" s="14"/>
      <c r="FA68" s="14"/>
      <c r="FB68" s="14"/>
      <c r="FC68" s="14"/>
      <c r="FD68" s="14"/>
      <c r="FE68" s="14"/>
      <c r="FF68" s="14"/>
      <c r="FG68" s="14"/>
      <c r="FH68" s="14"/>
      <c r="FI68" s="14"/>
      <c r="FJ68" s="14"/>
      <c r="FK68" s="14"/>
      <c r="FL68" s="14"/>
      <c r="FM68" s="14"/>
      <c r="FN68" s="14"/>
      <c r="FO68" s="14"/>
      <c r="FP68" s="14"/>
      <c r="FQ68" s="14"/>
      <c r="FR68" s="14"/>
      <c r="FS68" s="14"/>
      <c r="FT68" s="14"/>
      <c r="FU68" s="14"/>
      <c r="FV68" s="14"/>
      <c r="FW68" s="14"/>
      <c r="FX68" s="14"/>
      <c r="FY68" s="14"/>
      <c r="FZ68" s="14"/>
      <c r="GA68" s="14"/>
      <c r="GB68" s="14"/>
      <c r="GC68" s="14"/>
      <c r="GD68" s="14"/>
      <c r="GE68" s="14"/>
      <c r="GF68" s="14"/>
      <c r="GG68" s="14"/>
      <c r="GH68" s="14"/>
      <c r="GI68" s="14"/>
      <c r="GJ68" s="14"/>
      <c r="GK68" s="14"/>
      <c r="GL68" s="14"/>
      <c r="GM68" s="14"/>
      <c r="GN68" s="14"/>
      <c r="GO68" s="14"/>
      <c r="GP68" s="14"/>
      <c r="GQ68" s="14"/>
      <c r="GR68" s="14"/>
      <c r="GS68" s="14"/>
      <c r="GT68" s="14"/>
      <c r="GU68" s="14"/>
      <c r="GV68" s="14"/>
      <c r="GW68" s="14"/>
      <c r="GX68" s="14"/>
      <c r="GY68" s="14"/>
      <c r="GZ68" s="14"/>
      <c r="HA68" s="14"/>
      <c r="HB68" s="14"/>
      <c r="HC68" s="14"/>
      <c r="HD68" s="14"/>
      <c r="HE68" s="14"/>
      <c r="HF68" s="14"/>
      <c r="HG68" s="14"/>
      <c r="HH68" s="14"/>
      <c r="HI68" s="14"/>
      <c r="HJ68" s="14"/>
      <c r="HK68" s="14"/>
      <c r="HL68" s="14"/>
      <c r="HM68" s="14"/>
      <c r="HN68" s="14"/>
      <c r="HO68" s="14"/>
      <c r="HP68" s="14"/>
      <c r="HQ68" s="14"/>
      <c r="HR68" s="14"/>
      <c r="HS68" s="14"/>
      <c r="HT68" s="14"/>
      <c r="HU68" s="14"/>
      <c r="HV68" s="14"/>
      <c r="HW68" s="14"/>
      <c r="HX68" s="14"/>
      <c r="HY68" s="14"/>
      <c r="HZ68" s="14"/>
      <c r="IA68" s="14"/>
      <c r="IB68" s="14"/>
      <c r="IC68" s="14"/>
      <c r="ID68" s="14"/>
      <c r="IE68" s="14"/>
      <c r="IF68" s="14"/>
      <c r="IG68" s="14"/>
      <c r="IH68" s="14"/>
      <c r="II68" s="14"/>
      <c r="IJ68" s="14"/>
      <c r="IK68" s="14"/>
      <c r="IL68" s="14"/>
      <c r="IM68" s="14"/>
      <c r="IN68" s="14"/>
      <c r="IO68" s="14"/>
      <c r="IP68" s="14"/>
      <c r="IQ68" s="14"/>
      <c r="IR68" s="14"/>
      <c r="IS68" s="14"/>
      <c r="IT68" s="14"/>
      <c r="IU68" s="14"/>
      <c r="IV68" s="14"/>
      <c r="IW68" s="14"/>
      <c r="IX68" s="14"/>
      <c r="IY68" s="14"/>
      <c r="IZ68" s="14"/>
      <c r="JA68" s="14"/>
      <c r="JB68" s="14"/>
      <c r="JC68" s="14"/>
      <c r="JD68" s="14"/>
      <c r="JE68" s="14"/>
      <c r="JF68" s="14"/>
      <c r="JG68" s="14"/>
      <c r="JH68" s="14"/>
      <c r="JI68" s="14"/>
      <c r="JJ68" s="14"/>
      <c r="JK68" s="14"/>
      <c r="JL68" s="14"/>
      <c r="JM68" s="14"/>
      <c r="JN68" s="14"/>
      <c r="JO68" s="14"/>
      <c r="JP68" s="14"/>
      <c r="JQ68" s="14"/>
      <c r="JR68" s="14"/>
      <c r="JS68" s="14"/>
      <c r="JT68" s="14"/>
      <c r="JU68" s="14"/>
      <c r="JV68" s="14"/>
      <c r="JW68" s="14"/>
      <c r="JX68" s="14"/>
      <c r="JY68" s="14"/>
      <c r="JZ68" s="14"/>
      <c r="KA68" s="14"/>
      <c r="KB68" s="14"/>
      <c r="KC68" s="14"/>
      <c r="KD68" s="14"/>
      <c r="KE68" s="14"/>
      <c r="KF68" s="14"/>
      <c r="KG68" s="14"/>
      <c r="KH68" s="14"/>
      <c r="KI68" s="14"/>
      <c r="KJ68" s="14"/>
      <c r="KK68" s="14"/>
      <c r="KL68" s="14"/>
      <c r="KM68" s="14"/>
      <c r="KN68" s="14"/>
      <c r="KO68" s="14"/>
      <c r="KP68" s="14"/>
      <c r="KQ68" s="14"/>
      <c r="KR68" s="14"/>
      <c r="KS68" s="14"/>
      <c r="KT68" s="14"/>
      <c r="KU68" s="14"/>
      <c r="KV68" s="14"/>
      <c r="KW68" s="14"/>
      <c r="KX68" s="14"/>
      <c r="KY68" s="14"/>
      <c r="KZ68" s="14"/>
      <c r="LA68" s="14"/>
      <c r="LB68" s="14"/>
      <c r="LC68" s="14"/>
      <c r="LD68" s="14"/>
      <c r="LE68" s="14"/>
      <c r="LF68" s="14"/>
      <c r="LG68" s="14"/>
      <c r="LH68" s="14"/>
      <c r="LI68" s="14"/>
      <c r="LJ68" s="14"/>
      <c r="LK68" s="14"/>
      <c r="LL68" s="14"/>
      <c r="LM68" s="14"/>
      <c r="LN68" s="14"/>
      <c r="LO68" s="14"/>
      <c r="LP68" s="14"/>
      <c r="LQ68" s="14"/>
      <c r="LR68" s="14"/>
      <c r="LS68" s="14"/>
      <c r="LT68" s="14"/>
      <c r="LU68" s="14"/>
      <c r="LV68" s="14"/>
      <c r="LW68" s="14"/>
      <c r="LX68" s="14"/>
      <c r="LY68" s="14"/>
      <c r="LZ68" s="14"/>
      <c r="MA68" s="14"/>
      <c r="MB68" s="14"/>
      <c r="MC68" s="14"/>
      <c r="MD68" s="14"/>
      <c r="ME68" s="14"/>
      <c r="MF68" s="14"/>
      <c r="MG68" s="14"/>
      <c r="MH68" s="14"/>
      <c r="MI68" s="14"/>
      <c r="MJ68" s="14"/>
      <c r="MK68" s="14"/>
      <c r="ML68" s="14"/>
      <c r="MM68" s="14"/>
      <c r="MN68" s="14"/>
      <c r="MO68" s="14"/>
      <c r="MP68" s="14"/>
      <c r="MQ68" s="14"/>
      <c r="MR68" s="14"/>
      <c r="MS68" s="14"/>
      <c r="MT68" s="14"/>
      <c r="MU68" s="14"/>
      <c r="MV68" s="14"/>
      <c r="MW68" s="14"/>
      <c r="MX68" s="14"/>
      <c r="MY68" s="14"/>
      <c r="MZ68" s="14"/>
      <c r="NA68" s="14"/>
      <c r="NB68" s="14"/>
      <c r="NC68" s="14"/>
      <c r="ND68" s="14"/>
      <c r="NE68" s="14"/>
      <c r="NF68" s="14"/>
      <c r="NG68" s="14"/>
      <c r="NH68" s="14"/>
      <c r="NI68" s="14"/>
      <c r="NJ68" s="14"/>
      <c r="NK68" s="14"/>
      <c r="NL68" s="14"/>
      <c r="NM68" s="14"/>
      <c r="NN68" s="14"/>
      <c r="NO68" s="14"/>
      <c r="NP68" s="14"/>
      <c r="NQ68" s="14"/>
      <c r="NR68" s="14"/>
      <c r="NS68" s="14"/>
      <c r="NT68" s="14"/>
      <c r="NU68" s="14"/>
      <c r="NV68" s="14"/>
      <c r="NW68" s="14"/>
      <c r="NX68" s="14"/>
      <c r="NY68" s="14"/>
      <c r="NZ68" s="14"/>
      <c r="OA68" s="14"/>
      <c r="OB68" s="14"/>
      <c r="OC68" s="14"/>
      <c r="OD68" s="14"/>
      <c r="OE68" s="14"/>
      <c r="OF68" s="14"/>
      <c r="OG68" s="14"/>
      <c r="OH68" s="14"/>
      <c r="OI68" s="14"/>
      <c r="OJ68" s="14"/>
      <c r="OK68" s="14"/>
      <c r="OL68" s="14"/>
      <c r="OM68" s="14"/>
      <c r="ON68" s="14"/>
      <c r="OO68" s="14"/>
      <c r="OP68" s="14"/>
      <c r="OQ68" s="14"/>
      <c r="OR68" s="14"/>
      <c r="OS68" s="14"/>
      <c r="OT68" s="14"/>
      <c r="OU68" s="14"/>
      <c r="OV68" s="14"/>
      <c r="OW68" s="14"/>
      <c r="OX68" s="14"/>
      <c r="OY68" s="14"/>
      <c r="OZ68" s="14"/>
      <c r="PA68" s="14"/>
      <c r="PB68" s="14"/>
      <c r="PC68" s="14"/>
      <c r="PD68" s="14"/>
      <c r="PE68" s="14"/>
      <c r="PF68" s="14"/>
      <c r="PG68" s="14"/>
      <c r="PH68" s="14"/>
      <c r="PI68" s="14"/>
      <c r="PJ68" s="14"/>
      <c r="PK68" s="14"/>
      <c r="PL68" s="14"/>
      <c r="PM68" s="14"/>
      <c r="PN68" s="14"/>
      <c r="PO68" s="14"/>
      <c r="PP68" s="14"/>
      <c r="PQ68" s="14"/>
      <c r="PR68" s="14"/>
      <c r="PS68" s="14"/>
      <c r="PT68" s="14"/>
      <c r="PU68" s="14"/>
      <c r="PV68" s="14"/>
      <c r="PW68" s="14"/>
      <c r="PX68" s="14"/>
      <c r="PY68" s="14"/>
      <c r="PZ68" s="14"/>
      <c r="QA68" s="14"/>
      <c r="QB68" s="14"/>
      <c r="QC68" s="14"/>
      <c r="QD68" s="14"/>
      <c r="QE68" s="14"/>
      <c r="QF68" s="14"/>
      <c r="QG68" s="14"/>
      <c r="QH68" s="14"/>
      <c r="QI68" s="14"/>
      <c r="QJ68" s="14"/>
      <c r="QK68" s="14"/>
      <c r="QL68" s="14"/>
      <c r="QM68" s="14"/>
      <c r="QN68" s="14"/>
      <c r="QO68" s="14"/>
      <c r="QP68" s="14"/>
      <c r="QQ68" s="14"/>
      <c r="QR68" s="14"/>
      <c r="QS68" s="14"/>
      <c r="QT68" s="14"/>
      <c r="QU68" s="14"/>
      <c r="QV68" s="14"/>
      <c r="QW68" s="14"/>
      <c r="QX68" s="14"/>
      <c r="QY68" s="14"/>
      <c r="QZ68" s="14"/>
      <c r="RA68" s="14"/>
      <c r="RB68" s="14"/>
      <c r="RC68" s="14"/>
      <c r="RD68" s="14"/>
      <c r="RE68" s="14"/>
      <c r="RF68" s="14"/>
      <c r="RG68" s="14"/>
      <c r="RH68" s="14"/>
      <c r="RI68" s="14"/>
      <c r="RJ68" s="14"/>
      <c r="RK68" s="14"/>
      <c r="RL68" s="14"/>
      <c r="RM68" s="14"/>
      <c r="RN68" s="14"/>
      <c r="RO68" s="14"/>
      <c r="RP68" s="14"/>
      <c r="RQ68" s="14"/>
      <c r="RR68" s="14"/>
      <c r="RS68" s="14"/>
      <c r="RT68" s="14"/>
      <c r="RU68" s="14"/>
      <c r="RV68" s="14"/>
      <c r="RW68" s="14"/>
      <c r="RX68" s="14"/>
      <c r="RY68" s="14"/>
      <c r="RZ68" s="14"/>
      <c r="SA68" s="14"/>
      <c r="SB68" s="14"/>
      <c r="SC68" s="14"/>
      <c r="SD68" s="14"/>
      <c r="SE68" s="14"/>
      <c r="SF68" s="14"/>
      <c r="SG68" s="14"/>
      <c r="SH68" s="14"/>
      <c r="SI68" s="14"/>
      <c r="SJ68" s="14"/>
      <c r="SK68" s="14"/>
      <c r="SL68" s="14"/>
      <c r="SM68" s="14"/>
      <c r="SN68" s="14"/>
      <c r="SO68" s="14"/>
      <c r="SP68" s="14"/>
      <c r="SQ68" s="14"/>
      <c r="SR68" s="14"/>
      <c r="SS68" s="14"/>
      <c r="ST68" s="14"/>
      <c r="SU68" s="14"/>
      <c r="SV68" s="14"/>
      <c r="SW68" s="14"/>
      <c r="SX68" s="14"/>
      <c r="SY68" s="14"/>
      <c r="SZ68" s="14"/>
      <c r="TA68" s="14"/>
      <c r="TB68" s="14"/>
      <c r="TC68" s="14"/>
      <c r="TD68" s="14"/>
      <c r="TE68" s="14"/>
      <c r="TF68" s="14"/>
      <c r="TG68" s="14"/>
      <c r="TH68" s="14"/>
      <c r="TI68" s="14"/>
      <c r="TJ68" s="14"/>
      <c r="TK68" s="14"/>
      <c r="TL68" s="14"/>
      <c r="TM68" s="14"/>
      <c r="TN68" s="14"/>
      <c r="TO68" s="14"/>
      <c r="TP68" s="14"/>
      <c r="TQ68" s="14"/>
      <c r="TR68" s="14"/>
      <c r="TS68" s="14"/>
      <c r="TT68" s="14"/>
      <c r="TU68" s="14"/>
      <c r="TV68" s="14"/>
      <c r="TW68" s="14"/>
      <c r="TX68" s="14"/>
      <c r="TY68" s="14"/>
      <c r="TZ68" s="14"/>
      <c r="UA68" s="14"/>
      <c r="UB68" s="14"/>
      <c r="UC68" s="14"/>
      <c r="UD68" s="14"/>
      <c r="UE68" s="14"/>
      <c r="UF68" s="14"/>
      <c r="UG68" s="14"/>
      <c r="UH68" s="14"/>
      <c r="UI68" s="14"/>
      <c r="UJ68" s="14"/>
      <c r="UK68" s="14"/>
      <c r="UL68" s="14"/>
      <c r="UM68" s="14"/>
      <c r="UN68" s="14"/>
      <c r="UO68" s="14"/>
      <c r="UP68" s="14"/>
      <c r="UQ68" s="14"/>
      <c r="UR68" s="14"/>
      <c r="US68" s="14"/>
      <c r="UT68" s="14"/>
      <c r="UU68" s="14"/>
      <c r="UV68" s="14"/>
      <c r="UW68" s="14"/>
      <c r="UX68" s="14"/>
      <c r="UY68" s="14"/>
      <c r="UZ68" s="14"/>
      <c r="VA68" s="14"/>
      <c r="VB68" s="14"/>
      <c r="VC68" s="14"/>
      <c r="VD68" s="14"/>
      <c r="VE68" s="14"/>
      <c r="VF68" s="14"/>
      <c r="VG68" s="14"/>
      <c r="VH68" s="14"/>
      <c r="VI68" s="14"/>
      <c r="VJ68" s="14"/>
      <c r="VK68" s="14"/>
      <c r="VL68" s="14"/>
      <c r="VM68" s="14"/>
      <c r="VN68" s="14"/>
      <c r="VO68" s="14"/>
      <c r="VP68" s="14"/>
      <c r="VQ68" s="14"/>
      <c r="VR68" s="14"/>
      <c r="VS68" s="14"/>
      <c r="VT68" s="14"/>
      <c r="VU68" s="14"/>
      <c r="VV68" s="14"/>
      <c r="VW68" s="14"/>
      <c r="VX68" s="14"/>
      <c r="VY68" s="14"/>
      <c r="VZ68" s="14"/>
      <c r="WA68" s="14"/>
      <c r="WB68" s="14"/>
      <c r="WC68" s="14"/>
      <c r="WD68" s="14"/>
      <c r="WE68" s="14"/>
      <c r="WF68" s="14"/>
      <c r="WG68" s="14"/>
      <c r="WH68" s="14"/>
      <c r="WI68" s="14"/>
      <c r="WJ68" s="14"/>
      <c r="WK68" s="14"/>
      <c r="WL68" s="14"/>
      <c r="WM68" s="14"/>
      <c r="WN68" s="14"/>
      <c r="WO68" s="14"/>
      <c r="WP68" s="14"/>
      <c r="WQ68" s="14"/>
      <c r="WR68" s="14"/>
      <c r="WS68" s="14"/>
      <c r="WT68" s="14"/>
      <c r="WU68" s="14"/>
      <c r="WV68" s="14"/>
      <c r="WW68" s="14"/>
      <c r="WX68" s="14"/>
      <c r="WY68" s="14"/>
      <c r="WZ68" s="14"/>
      <c r="XA68" s="14"/>
      <c r="XB68" s="14"/>
      <c r="XC68" s="14"/>
      <c r="XD68" s="14"/>
      <c r="XE68" s="14"/>
      <c r="XF68" s="14"/>
      <c r="XG68" s="14"/>
      <c r="XH68" s="14"/>
      <c r="XI68" s="14"/>
      <c r="XJ68" s="14"/>
      <c r="XK68" s="14"/>
      <c r="XL68" s="14"/>
      <c r="XM68" s="14"/>
      <c r="XN68" s="14"/>
      <c r="XO68" s="14"/>
      <c r="XP68" s="14"/>
      <c r="XQ68" s="14"/>
      <c r="XR68" s="14"/>
      <c r="XS68" s="14"/>
      <c r="XT68" s="14"/>
      <c r="XU68" s="14"/>
      <c r="XV68" s="14"/>
      <c r="XW68" s="14"/>
      <c r="XX68" s="14"/>
      <c r="XY68" s="14"/>
      <c r="XZ68" s="14"/>
      <c r="YA68" s="14"/>
      <c r="YB68" s="14"/>
      <c r="YC68" s="14"/>
      <c r="YD68" s="14"/>
      <c r="YE68" s="14"/>
      <c r="YF68" s="14"/>
      <c r="YG68" s="14"/>
      <c r="YH68" s="14"/>
      <c r="YI68" s="14"/>
      <c r="YJ68" s="14"/>
      <c r="YK68" s="14"/>
      <c r="YL68" s="14"/>
      <c r="YM68" s="14"/>
      <c r="YN68" s="14"/>
      <c r="YO68" s="14"/>
      <c r="YP68" s="14"/>
      <c r="YQ68" s="14"/>
      <c r="YR68" s="14"/>
      <c r="YS68" s="14"/>
      <c r="YT68" s="14"/>
      <c r="YU68" s="14"/>
      <c r="YV68" s="14"/>
      <c r="YW68" s="14"/>
      <c r="YX68" s="14"/>
      <c r="YY68" s="14"/>
      <c r="YZ68" s="14"/>
      <c r="ZA68" s="14"/>
      <c r="ZB68" s="14"/>
      <c r="ZC68" s="14"/>
      <c r="ZD68" s="14"/>
      <c r="ZE68" s="14"/>
      <c r="ZF68" s="14"/>
      <c r="ZG68" s="14"/>
      <c r="ZH68" s="14"/>
      <c r="ZI68" s="14"/>
      <c r="ZJ68" s="14"/>
      <c r="ZK68" s="14"/>
      <c r="ZL68" s="14"/>
      <c r="ZM68" s="14"/>
      <c r="ZN68" s="14"/>
      <c r="ZO68" s="14"/>
      <c r="ZP68" s="14"/>
      <c r="ZQ68" s="14"/>
      <c r="ZR68" s="14"/>
      <c r="ZS68" s="14"/>
      <c r="ZT68" s="14"/>
      <c r="ZU68" s="14"/>
      <c r="ZV68" s="14"/>
      <c r="ZW68" s="14"/>
      <c r="ZX68" s="14"/>
      <c r="ZY68" s="14"/>
      <c r="ZZ68" s="14"/>
      <c r="AAA68" s="14"/>
      <c r="AAB68" s="14"/>
      <c r="AAC68" s="14"/>
      <c r="AAD68" s="14"/>
      <c r="AAE68" s="14"/>
      <c r="AAF68" s="14"/>
      <c r="AAG68" s="14"/>
      <c r="AAH68" s="14"/>
      <c r="AAI68" s="14"/>
      <c r="AAJ68" s="14"/>
      <c r="AAK68" s="14"/>
      <c r="AAL68" s="14"/>
      <c r="AAM68" s="14"/>
      <c r="AAN68" s="14"/>
      <c r="AAO68" s="14"/>
      <c r="AAP68" s="14"/>
      <c r="AAQ68" s="14"/>
      <c r="AAR68" s="14"/>
      <c r="AAS68" s="14"/>
      <c r="AAT68" s="14"/>
      <c r="AAU68" s="14"/>
      <c r="AAV68" s="14"/>
      <c r="AAW68" s="14"/>
      <c r="AAX68" s="14"/>
      <c r="AAY68" s="14"/>
      <c r="AAZ68" s="14"/>
      <c r="ABA68" s="14"/>
      <c r="ABB68" s="14"/>
      <c r="ABC68" s="14"/>
      <c r="ABD68" s="14"/>
      <c r="ABE68" s="14"/>
      <c r="ABF68" s="14"/>
      <c r="ABG68" s="14"/>
      <c r="ABH68" s="14"/>
      <c r="ABI68" s="14"/>
      <c r="ABJ68" s="14"/>
      <c r="ABK68" s="14"/>
      <c r="ABL68" s="14"/>
      <c r="ABM68" s="14"/>
      <c r="ABN68" s="14"/>
      <c r="ABO68" s="14"/>
      <c r="ABP68" s="14"/>
      <c r="ABQ68" s="14"/>
      <c r="ABR68" s="14"/>
      <c r="ABS68" s="14"/>
      <c r="ABT68" s="14"/>
      <c r="ABU68" s="14"/>
      <c r="ABV68" s="14"/>
      <c r="ABW68" s="14"/>
      <c r="ABX68" s="14"/>
      <c r="ABY68" s="14"/>
      <c r="ABZ68" s="14"/>
      <c r="ACA68" s="14"/>
      <c r="ACB68" s="14"/>
      <c r="ACC68" s="14"/>
      <c r="ACD68" s="14"/>
      <c r="ACE68" s="14"/>
      <c r="ACF68" s="14"/>
      <c r="ACG68" s="14"/>
      <c r="ACH68" s="14"/>
      <c r="ACI68" s="14"/>
      <c r="ACJ68" s="14"/>
      <c r="ACK68" s="14"/>
      <c r="ACL68" s="14"/>
      <c r="ACM68" s="14"/>
      <c r="ACN68" s="14"/>
      <c r="ACO68" s="14"/>
      <c r="ACP68" s="14"/>
      <c r="ACQ68" s="14"/>
      <c r="ACR68" s="14"/>
      <c r="ACS68" s="14"/>
      <c r="ACT68" s="14"/>
      <c r="ACU68" s="14"/>
      <c r="ACV68" s="14"/>
      <c r="ACW68" s="14"/>
      <c r="ACX68" s="14"/>
      <c r="ACY68" s="14"/>
      <c r="ACZ68" s="14"/>
      <c r="ADA68" s="14"/>
      <c r="ADB68" s="14"/>
      <c r="ADC68" s="14"/>
      <c r="ADD68" s="14"/>
      <c r="ADE68" s="14"/>
      <c r="ADF68" s="14"/>
      <c r="ADG68" s="14"/>
      <c r="ADH68" s="14"/>
      <c r="ADI68" s="14"/>
      <c r="ADJ68" s="14"/>
      <c r="ADK68" s="14"/>
      <c r="ADL68" s="14"/>
      <c r="ADM68" s="14"/>
      <c r="ADN68" s="14"/>
      <c r="ADO68" s="14"/>
      <c r="ADP68" s="14"/>
      <c r="ADQ68" s="14"/>
      <c r="ADR68" s="14"/>
      <c r="ADS68" s="14"/>
      <c r="ADT68" s="14"/>
      <c r="ADU68" s="14"/>
      <c r="ADV68" s="14"/>
      <c r="ADW68" s="14"/>
      <c r="ADX68" s="14"/>
      <c r="ADY68" s="14"/>
      <c r="ADZ68" s="14"/>
      <c r="AEA68" s="14"/>
      <c r="AEB68" s="14"/>
      <c r="AEC68" s="14"/>
      <c r="AED68" s="14"/>
      <c r="AEE68" s="14"/>
      <c r="AEF68" s="14"/>
      <c r="AEG68" s="14"/>
      <c r="AEH68" s="14"/>
      <c r="AEI68" s="14"/>
      <c r="AEJ68" s="14"/>
      <c r="AEK68" s="14"/>
      <c r="AEL68" s="14"/>
      <c r="AEM68" s="14"/>
      <c r="AEN68" s="14"/>
      <c r="AEO68" s="14"/>
      <c r="AEP68" s="14"/>
      <c r="AEQ68" s="14"/>
      <c r="AER68" s="14"/>
      <c r="AES68" s="14"/>
      <c r="AET68" s="14"/>
      <c r="AEU68" s="14"/>
      <c r="AEV68" s="14"/>
      <c r="AEW68" s="14"/>
      <c r="AEX68" s="14"/>
      <c r="AEY68" s="14"/>
      <c r="AEZ68" s="14"/>
      <c r="AFA68" s="14"/>
      <c r="AFB68" s="14"/>
      <c r="AFC68" s="14"/>
      <c r="AFD68" s="14"/>
      <c r="AFE68" s="14"/>
      <c r="AFF68" s="14"/>
      <c r="AFG68" s="14"/>
      <c r="AFH68" s="14"/>
      <c r="AFI68" s="14"/>
      <c r="AFJ68" s="14"/>
      <c r="AFK68" s="14"/>
      <c r="AFL68" s="14"/>
      <c r="AFM68" s="14"/>
      <c r="AFN68" s="14"/>
      <c r="AFO68" s="14"/>
      <c r="AFP68" s="14"/>
      <c r="AFQ68" s="14"/>
      <c r="AFR68" s="14"/>
      <c r="AFS68" s="14"/>
      <c r="AFT68" s="14"/>
      <c r="AFU68" s="14"/>
      <c r="AFV68" s="14"/>
      <c r="AFW68" s="14"/>
      <c r="AFX68" s="14"/>
      <c r="AFY68" s="14"/>
      <c r="AFZ68" s="14"/>
      <c r="AGA68" s="14"/>
      <c r="AGB68" s="14"/>
      <c r="AGC68" s="14"/>
      <c r="AGD68" s="14"/>
      <c r="AGE68" s="14"/>
      <c r="AGF68" s="14"/>
      <c r="AGG68" s="14"/>
      <c r="AGH68" s="14"/>
      <c r="AGI68" s="14"/>
      <c r="AGJ68" s="14"/>
      <c r="AGK68" s="14"/>
      <c r="AGL68" s="14"/>
      <c r="AGM68" s="14"/>
      <c r="AGN68" s="14"/>
      <c r="AGO68" s="14"/>
      <c r="AGP68" s="14"/>
      <c r="AGQ68" s="14"/>
      <c r="AGR68" s="14"/>
      <c r="AGS68" s="14"/>
      <c r="AGT68" s="14"/>
      <c r="AGU68" s="14"/>
      <c r="AGV68" s="14"/>
      <c r="AGW68" s="14"/>
      <c r="AGX68" s="14"/>
      <c r="AGY68" s="14"/>
      <c r="AGZ68" s="14"/>
      <c r="AHA68" s="14"/>
      <c r="AHB68" s="14"/>
      <c r="AHC68" s="14"/>
      <c r="AHD68" s="14"/>
      <c r="AHE68" s="14"/>
      <c r="AHF68" s="14"/>
      <c r="AHG68" s="14"/>
      <c r="AHH68" s="14"/>
      <c r="AHI68" s="14"/>
      <c r="AHJ68" s="14"/>
      <c r="AHK68" s="14"/>
      <c r="AHL68" s="14"/>
      <c r="AHM68" s="14"/>
      <c r="AHN68" s="14"/>
      <c r="AHO68" s="14"/>
      <c r="AHP68" s="14"/>
      <c r="AHQ68" s="14"/>
      <c r="AHR68" s="14"/>
      <c r="AHS68" s="14"/>
      <c r="AHT68" s="14"/>
      <c r="AHU68" s="14"/>
      <c r="AHV68" s="14"/>
      <c r="AHW68" s="14"/>
      <c r="AHX68" s="14"/>
      <c r="AHY68" s="14"/>
      <c r="AHZ68" s="14"/>
      <c r="AIA68" s="14"/>
      <c r="AIB68" s="14"/>
      <c r="AIC68" s="14"/>
      <c r="AID68" s="14"/>
      <c r="AIE68" s="14"/>
      <c r="AIF68" s="14"/>
      <c r="AIG68" s="14"/>
      <c r="AIH68" s="14"/>
      <c r="AII68" s="14"/>
      <c r="AIJ68" s="14"/>
      <c r="AIK68" s="14"/>
      <c r="AIL68" s="14"/>
      <c r="AIM68" s="14"/>
      <c r="AIN68" s="14"/>
      <c r="AIO68" s="14"/>
      <c r="AIP68" s="14"/>
      <c r="AIQ68" s="14"/>
      <c r="AIR68" s="14"/>
      <c r="AIS68" s="14"/>
      <c r="AIT68" s="14"/>
      <c r="AIU68" s="14"/>
      <c r="AIV68" s="14"/>
      <c r="AIW68" s="14"/>
      <c r="AIX68" s="14"/>
      <c r="AIY68" s="14"/>
      <c r="AIZ68" s="14"/>
      <c r="AJA68" s="14"/>
      <c r="AJB68" s="14"/>
      <c r="AJC68" s="14"/>
      <c r="AJD68" s="14"/>
      <c r="AJE68" s="14"/>
      <c r="AJF68" s="14"/>
      <c r="AJG68" s="14"/>
      <c r="AJH68" s="14"/>
      <c r="AJI68" s="14"/>
      <c r="AJJ68" s="14"/>
      <c r="AJK68" s="14"/>
      <c r="AJL68" s="14"/>
      <c r="AJM68" s="14"/>
      <c r="AJN68" s="14"/>
      <c r="AJO68" s="14"/>
      <c r="AJP68" s="14"/>
      <c r="AJQ68" s="14"/>
      <c r="AJR68" s="14"/>
      <c r="AJS68" s="14"/>
      <c r="AJT68" s="14"/>
      <c r="AJU68" s="14"/>
      <c r="AJV68" s="14"/>
      <c r="AJW68" s="14"/>
      <c r="AJX68" s="14"/>
      <c r="AJY68" s="14"/>
      <c r="AJZ68" s="14"/>
      <c r="AKA68" s="14"/>
      <c r="AKB68" s="14"/>
      <c r="AKC68" s="14"/>
      <c r="AKD68" s="14"/>
      <c r="AKE68" s="14"/>
      <c r="AKF68" s="14"/>
      <c r="AKG68" s="14"/>
      <c r="AKH68" s="14"/>
      <c r="AKI68" s="14"/>
      <c r="AKJ68" s="14"/>
      <c r="AKK68" s="14"/>
      <c r="AKL68" s="14"/>
      <c r="AKM68" s="14"/>
      <c r="AKN68" s="14"/>
      <c r="AKO68" s="14"/>
      <c r="AKP68" s="14"/>
      <c r="AKQ68" s="14"/>
      <c r="AKR68" s="14"/>
      <c r="AKS68" s="14"/>
      <c r="AKT68" s="14"/>
      <c r="AKU68" s="14"/>
      <c r="AKV68" s="14"/>
      <c r="AKW68" s="14"/>
      <c r="AKX68" s="14"/>
      <c r="AKY68" s="14"/>
      <c r="AKZ68" s="14"/>
      <c r="ALA68" s="14"/>
      <c r="ALB68" s="14"/>
      <c r="ALC68" s="14"/>
      <c r="ALD68" s="14"/>
      <c r="ALE68" s="14"/>
      <c r="ALF68" s="14"/>
      <c r="ALG68" s="14"/>
      <c r="ALH68" s="14"/>
      <c r="ALI68" s="14"/>
      <c r="ALJ68" s="14"/>
      <c r="ALK68" s="14"/>
      <c r="ALL68" s="14"/>
      <c r="ALM68" s="14"/>
      <c r="ALN68" s="14"/>
      <c r="ALO68" s="14"/>
      <c r="ALP68" s="14"/>
      <c r="ALQ68" s="14"/>
      <c r="ALR68" s="14"/>
      <c r="ALS68" s="14"/>
      <c r="ALT68" s="14"/>
      <c r="ALU68" s="14"/>
      <c r="ALV68" s="14"/>
      <c r="ALW68" s="14"/>
      <c r="ALX68" s="14"/>
      <c r="ALY68" s="14"/>
      <c r="ALZ68" s="14"/>
      <c r="AMA68" s="14"/>
      <c r="AMB68" s="14"/>
      <c r="AMC68" s="14"/>
      <c r="AMD68" s="14"/>
      <c r="AME68" s="14"/>
      <c r="AMF68" s="14"/>
      <c r="AMG68" s="14"/>
      <c r="AMH68" s="14"/>
      <c r="AMI68" s="14"/>
      <c r="AMJ68" s="14"/>
    </row>
  </sheetData>
  <mergeCells count="54">
    <mergeCell ref="B51:C51"/>
    <mergeCell ref="B52:C52"/>
    <mergeCell ref="A55:B55"/>
    <mergeCell ref="D55:F55"/>
    <mergeCell ref="B46:C46"/>
    <mergeCell ref="B47:C47"/>
    <mergeCell ref="B48:C48"/>
    <mergeCell ref="B49:C49"/>
    <mergeCell ref="B50:C50"/>
    <mergeCell ref="B41:C41"/>
    <mergeCell ref="B42:C42"/>
    <mergeCell ref="B43:C43"/>
    <mergeCell ref="B44:C44"/>
    <mergeCell ref="B45:C45"/>
    <mergeCell ref="B36:C36"/>
    <mergeCell ref="B37:C37"/>
    <mergeCell ref="B38:C38"/>
    <mergeCell ref="B39:C39"/>
    <mergeCell ref="B40:C40"/>
    <mergeCell ref="B31:C31"/>
    <mergeCell ref="B32:C32"/>
    <mergeCell ref="B33:C33"/>
    <mergeCell ref="B34:C34"/>
    <mergeCell ref="B35:C35"/>
    <mergeCell ref="B26:C26"/>
    <mergeCell ref="B27:C27"/>
    <mergeCell ref="B28:C28"/>
    <mergeCell ref="B29:C29"/>
    <mergeCell ref="B30:C30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B20:C20"/>
    <mergeCell ref="B11:C11"/>
    <mergeCell ref="B12:C15"/>
    <mergeCell ref="D12:D15"/>
    <mergeCell ref="E12:E15"/>
    <mergeCell ref="F12:F15"/>
    <mergeCell ref="A6:F6"/>
    <mergeCell ref="E7:F7"/>
    <mergeCell ref="B8:C8"/>
    <mergeCell ref="B9:C9"/>
    <mergeCell ref="B10:C10"/>
    <mergeCell ref="C1:F1"/>
    <mergeCell ref="C2:F2"/>
    <mergeCell ref="C3:F3"/>
    <mergeCell ref="C4:F4"/>
    <mergeCell ref="A5:F5"/>
  </mergeCells>
  <pageMargins left="1.1812499999999999" right="0.39374999999999999" top="0.95416666666666705" bottom="0.39374999999999999" header="0.78749999999999998" footer="0.511811023622047"/>
  <pageSetup paperSize="9" fitToHeight="6" orientation="portrait" horizontalDpi="300" verticalDpi="300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687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Kobeleva</dc:creator>
  <dc:description/>
  <cp:lastModifiedBy>User</cp:lastModifiedBy>
  <cp:revision>195</cp:revision>
  <cp:lastPrinted>2024-04-26T10:54:18Z</cp:lastPrinted>
  <dcterms:created xsi:type="dcterms:W3CDTF">2020-02-17T06:04:33Z</dcterms:created>
  <dcterms:modified xsi:type="dcterms:W3CDTF">2024-06-25T11:14:19Z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